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Обоснование!$A$19:$AC$404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Обоснование!$A$1:$AC$423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404" i="1"/>
  <c r="AA404"/>
  <c r="AA156"/>
  <c r="AA155"/>
  <c r="AA403"/>
  <c r="Z403"/>
  <c r="AA402"/>
  <c r="Z402"/>
  <c r="AA401"/>
  <c r="Z401"/>
  <c r="AA400"/>
  <c r="Z400"/>
  <c r="AA399"/>
  <c r="Z399"/>
  <c r="AA398"/>
  <c r="Z398"/>
  <c r="AA397"/>
  <c r="Z397"/>
  <c r="AA396"/>
  <c r="Z396"/>
  <c r="AA395"/>
  <c r="Z395"/>
  <c r="AA394"/>
  <c r="Z394"/>
  <c r="AA393"/>
  <c r="Z393"/>
  <c r="AA392"/>
  <c r="Z392"/>
  <c r="AA391"/>
  <c r="Z391"/>
  <c r="AA390"/>
  <c r="Z390"/>
  <c r="AA389"/>
  <c r="Z389"/>
  <c r="AA388"/>
  <c r="Z388"/>
  <c r="AA387"/>
  <c r="Z387"/>
  <c r="AA386"/>
  <c r="Z386"/>
  <c r="AA385"/>
  <c r="Z385"/>
  <c r="AA384"/>
  <c r="Z384"/>
  <c r="AA383"/>
  <c r="Z383"/>
  <c r="AA382"/>
  <c r="Z382"/>
  <c r="AA381"/>
  <c r="Z381"/>
  <c r="AA380"/>
  <c r="Z380"/>
  <c r="AA379"/>
  <c r="Z379"/>
  <c r="AA378"/>
  <c r="Z378"/>
  <c r="AA377"/>
  <c r="Z377"/>
  <c r="AA376"/>
  <c r="Z376"/>
  <c r="AA375"/>
  <c r="Z375"/>
  <c r="AA374"/>
  <c r="Z374"/>
  <c r="AA373"/>
  <c r="Z373"/>
  <c r="AA372"/>
  <c r="Z372"/>
  <c r="AA371"/>
  <c r="Z371"/>
  <c r="AA370"/>
  <c r="Z370"/>
  <c r="AA369"/>
  <c r="Z369"/>
  <c r="AA368"/>
  <c r="Z368"/>
  <c r="AA367"/>
  <c r="Z367"/>
  <c r="AA366"/>
  <c r="Z366"/>
  <c r="AA365"/>
  <c r="Z365"/>
  <c r="AA364"/>
  <c r="Z364"/>
  <c r="AA363"/>
  <c r="Z363"/>
  <c r="AA362"/>
  <c r="Z362"/>
  <c r="AA361"/>
  <c r="Z361"/>
  <c r="AA360"/>
  <c r="Z360"/>
  <c r="AA359"/>
  <c r="Z359"/>
  <c r="AA358"/>
  <c r="Z358"/>
  <c r="AA357"/>
  <c r="Z357"/>
  <c r="AA356"/>
  <c r="Z356"/>
  <c r="AA355"/>
  <c r="Z355"/>
  <c r="AA354"/>
  <c r="Z354"/>
  <c r="AA353"/>
  <c r="Z353"/>
  <c r="AA352"/>
  <c r="Z352"/>
  <c r="AA351"/>
  <c r="Z351"/>
  <c r="AA350"/>
  <c r="Z350"/>
  <c r="AA349"/>
  <c r="Z349"/>
  <c r="AA348"/>
  <c r="Z348"/>
  <c r="AA347"/>
  <c r="Z347"/>
  <c r="AA346"/>
  <c r="Z346"/>
  <c r="AA345"/>
  <c r="Z345"/>
  <c r="AA344"/>
  <c r="Z344"/>
  <c r="AA343"/>
  <c r="Z343"/>
  <c r="AA342"/>
  <c r="Z342"/>
  <c r="AA341"/>
  <c r="Z341"/>
  <c r="AA340"/>
  <c r="Z340"/>
  <c r="AA339"/>
  <c r="Z339"/>
  <c r="AA338"/>
  <c r="Z338"/>
  <c r="AA337"/>
  <c r="Z337"/>
  <c r="AA336"/>
  <c r="Z336"/>
  <c r="AA335"/>
  <c r="Z335"/>
  <c r="AA334"/>
  <c r="Z334"/>
  <c r="AA333"/>
  <c r="Z333"/>
  <c r="AA332"/>
  <c r="Z332"/>
  <c r="AA331"/>
  <c r="Z331"/>
  <c r="AA330"/>
  <c r="Z330"/>
  <c r="AA329"/>
  <c r="Z329"/>
  <c r="AA328"/>
  <c r="Z328"/>
  <c r="AA327"/>
  <c r="Z327"/>
  <c r="AA326"/>
  <c r="Z326"/>
  <c r="AA325"/>
  <c r="Z325"/>
  <c r="AA324"/>
  <c r="Z324"/>
  <c r="AA323"/>
  <c r="Z323"/>
  <c r="AA322"/>
  <c r="Z322"/>
  <c r="AA321"/>
  <c r="Z321"/>
  <c r="AA320"/>
  <c r="Z320"/>
  <c r="AA319"/>
  <c r="Z319"/>
  <c r="AA318"/>
  <c r="Z318"/>
  <c r="AA317"/>
  <c r="Z317"/>
  <c r="AA316"/>
  <c r="Z316"/>
  <c r="AA315"/>
  <c r="Z315"/>
  <c r="AA314"/>
  <c r="Z314"/>
  <c r="AA313"/>
  <c r="Z313"/>
  <c r="AA312"/>
  <c r="Z312"/>
  <c r="AA311"/>
  <c r="Z311"/>
  <c r="AA310"/>
  <c r="Z310"/>
  <c r="AA309"/>
  <c r="Z309"/>
  <c r="AA308"/>
  <c r="Z308"/>
  <c r="AA307"/>
  <c r="Z307"/>
  <c r="AA306"/>
  <c r="Z306"/>
  <c r="AA305"/>
  <c r="Z305"/>
  <c r="AA304"/>
  <c r="Z304"/>
  <c r="AA303"/>
  <c r="Z303"/>
  <c r="AA302"/>
  <c r="Z302"/>
  <c r="AA301"/>
  <c r="Z301"/>
  <c r="AA300"/>
  <c r="Z300"/>
  <c r="AA299"/>
  <c r="Z299"/>
  <c r="AA298"/>
  <c r="Z298"/>
  <c r="AA297"/>
  <c r="Z297"/>
  <c r="AA296"/>
  <c r="Z296"/>
  <c r="AA295"/>
  <c r="Z295"/>
  <c r="AA294"/>
  <c r="Z294"/>
  <c r="AA293"/>
  <c r="Z293"/>
  <c r="AA292"/>
  <c r="Z292"/>
  <c r="AA291"/>
  <c r="Z291"/>
  <c r="AA290"/>
  <c r="Z290"/>
  <c r="AA289"/>
  <c r="Z289"/>
  <c r="AA288"/>
  <c r="Z288"/>
  <c r="AA287"/>
  <c r="Z287"/>
  <c r="AA286"/>
  <c r="Z286"/>
  <c r="AA285"/>
  <c r="Z285"/>
  <c r="AA284"/>
  <c r="Z284"/>
  <c r="AA283"/>
  <c r="Z283"/>
  <c r="AA282"/>
  <c r="Z282"/>
  <c r="AA281"/>
  <c r="Z281"/>
  <c r="AA280"/>
  <c r="Z280"/>
  <c r="AA279"/>
  <c r="Z279"/>
  <c r="AA278"/>
  <c r="Z278"/>
  <c r="AA277"/>
  <c r="Z277"/>
  <c r="AA276"/>
  <c r="Z276"/>
  <c r="AA275"/>
  <c r="Z275"/>
  <c r="AA274"/>
  <c r="Z274"/>
  <c r="AA273"/>
  <c r="Z273"/>
  <c r="AA272"/>
  <c r="Z272"/>
  <c r="AA271"/>
  <c r="Z271"/>
  <c r="AA270"/>
  <c r="Z270"/>
  <c r="AA269"/>
  <c r="Z269"/>
  <c r="AA268"/>
  <c r="Z268"/>
  <c r="AA267"/>
  <c r="Z267"/>
  <c r="AA266"/>
  <c r="Z266"/>
  <c r="AA265"/>
  <c r="Z265"/>
  <c r="AA264"/>
  <c r="Z264"/>
  <c r="AA263"/>
  <c r="Z263"/>
  <c r="AA262"/>
  <c r="Z262"/>
  <c r="AA261"/>
  <c r="Z261"/>
  <c r="AA260"/>
  <c r="Z260"/>
  <c r="AA259"/>
  <c r="Z259"/>
  <c r="AA258"/>
  <c r="Z258"/>
  <c r="AA257"/>
  <c r="Z257"/>
  <c r="AA256"/>
  <c r="Z256"/>
  <c r="AA255"/>
  <c r="Z255"/>
  <c r="AA254"/>
  <c r="Z254"/>
  <c r="AA253"/>
  <c r="Z253"/>
  <c r="AA252"/>
  <c r="Z252"/>
  <c r="AA251"/>
  <c r="Z251"/>
  <c r="AA250"/>
  <c r="Z250"/>
  <c r="AA249"/>
  <c r="Z249"/>
  <c r="AA248"/>
  <c r="Z248"/>
  <c r="AA247"/>
  <c r="Z247"/>
  <c r="AA246"/>
  <c r="Z246"/>
  <c r="AA245"/>
  <c r="Z245"/>
  <c r="AA244"/>
  <c r="Z244"/>
  <c r="AA243"/>
  <c r="Z243"/>
  <c r="AA242"/>
  <c r="Z242"/>
  <c r="AA241"/>
  <c r="Z241"/>
  <c r="AA240"/>
  <c r="Z240"/>
  <c r="AA239"/>
  <c r="Z239"/>
  <c r="AA238"/>
  <c r="Z238"/>
  <c r="AA237"/>
  <c r="Z237"/>
  <c r="AA236"/>
  <c r="Z236"/>
  <c r="AA235"/>
  <c r="Z235"/>
  <c r="AA234"/>
  <c r="Z234"/>
  <c r="AA233"/>
  <c r="Z233"/>
  <c r="AA232"/>
  <c r="Z232"/>
  <c r="AA231"/>
  <c r="Z231"/>
  <c r="AA230"/>
  <c r="Z230"/>
  <c r="AA229"/>
  <c r="Z229"/>
  <c r="AA228"/>
  <c r="Z228"/>
  <c r="AA227"/>
  <c r="Z227"/>
  <c r="AA226"/>
  <c r="Z226"/>
  <c r="AA225"/>
  <c r="Z225"/>
  <c r="AA224"/>
  <c r="Z224"/>
  <c r="AA223"/>
  <c r="Z223"/>
  <c r="AA222"/>
  <c r="Z222"/>
  <c r="AA221"/>
  <c r="Z221"/>
  <c r="AA220"/>
  <c r="Z220"/>
  <c r="AA219"/>
  <c r="Z219"/>
  <c r="AA218"/>
  <c r="Z218"/>
  <c r="AA217"/>
  <c r="Z217"/>
  <c r="AA216"/>
  <c r="Z216"/>
  <c r="AA215"/>
  <c r="Z215"/>
  <c r="AA214"/>
  <c r="Z214"/>
  <c r="AA213"/>
  <c r="Z213"/>
  <c r="AA212"/>
  <c r="Z212"/>
  <c r="AA211"/>
  <c r="Z211"/>
  <c r="AA210"/>
  <c r="Z210"/>
  <c r="AA209"/>
  <c r="Z209"/>
  <c r="AA208"/>
  <c r="Z208"/>
  <c r="AA207"/>
  <c r="Z207"/>
  <c r="AA206"/>
  <c r="Z206"/>
  <c r="AA205"/>
  <c r="Z205"/>
  <c r="AA204"/>
  <c r="Z204"/>
  <c r="AA203"/>
  <c r="Z203"/>
  <c r="AA202"/>
  <c r="Z202"/>
  <c r="AA201"/>
  <c r="Z201"/>
  <c r="AA200"/>
  <c r="Z200"/>
  <c r="AA199"/>
  <c r="Z199"/>
  <c r="AA198"/>
  <c r="Z198"/>
  <c r="AA197"/>
  <c r="Z197"/>
  <c r="AA196"/>
  <c r="Z196"/>
  <c r="AA195"/>
  <c r="Z195"/>
  <c r="AA194"/>
  <c r="Z194"/>
  <c r="AA193"/>
  <c r="Z193"/>
  <c r="AA192"/>
  <c r="Z192"/>
  <c r="AA191"/>
  <c r="Z191"/>
  <c r="AA190"/>
  <c r="Z190"/>
  <c r="AA189"/>
  <c r="Z189"/>
  <c r="AA188"/>
  <c r="Z188"/>
  <c r="AA187"/>
  <c r="Z187"/>
  <c r="AA186"/>
  <c r="Z186"/>
  <c r="AA185"/>
  <c r="Z185"/>
  <c r="AA184"/>
  <c r="Z184"/>
  <c r="AA183"/>
  <c r="Z183"/>
  <c r="AA182"/>
  <c r="Z182"/>
  <c r="AA181"/>
  <c r="Z181"/>
  <c r="AA180"/>
  <c r="Z180"/>
  <c r="AA179"/>
  <c r="Z179"/>
  <c r="AA178"/>
  <c r="Z178"/>
  <c r="AA177"/>
  <c r="Z177"/>
  <c r="AA176"/>
  <c r="Z176"/>
  <c r="AA175"/>
  <c r="Z175"/>
  <c r="AA174"/>
  <c r="Z174"/>
  <c r="AA173"/>
  <c r="Z173"/>
  <c r="AA172"/>
  <c r="Z172"/>
  <c r="AA171"/>
  <c r="Z171"/>
  <c r="AA170"/>
  <c r="Z170"/>
  <c r="AA169"/>
  <c r="Z169"/>
  <c r="AA168"/>
  <c r="Z168"/>
  <c r="AA167"/>
  <c r="Z167"/>
  <c r="AA166"/>
  <c r="Z166"/>
  <c r="AA165"/>
  <c r="Z165"/>
  <c r="AA164"/>
  <c r="Z164"/>
  <c r="AA163"/>
  <c r="Z163"/>
  <c r="AA162"/>
  <c r="Z162"/>
  <c r="AA161"/>
  <c r="Z161"/>
  <c r="AA160"/>
  <c r="Z160"/>
  <c r="AA159"/>
  <c r="Z159"/>
  <c r="AA158"/>
  <c r="Z158"/>
  <c r="AA157"/>
  <c r="Z157"/>
  <c r="Z156"/>
  <c r="Z155"/>
  <c r="AA154"/>
  <c r="Z154"/>
  <c r="AA153"/>
  <c r="Z153"/>
  <c r="AA152"/>
  <c r="Z152"/>
  <c r="AA151"/>
  <c r="Z151"/>
  <c r="AA150"/>
  <c r="Z150"/>
  <c r="AA149"/>
  <c r="Z149"/>
  <c r="AA148"/>
  <c r="Z148"/>
  <c r="AA147"/>
  <c r="Z147"/>
  <c r="AA146"/>
  <c r="Z146"/>
  <c r="AA145"/>
  <c r="Z145"/>
  <c r="AA144"/>
  <c r="Z144"/>
  <c r="AA143"/>
  <c r="Z143"/>
  <c r="AA142"/>
  <c r="Z142"/>
  <c r="AA141"/>
  <c r="Z141"/>
  <c r="AA140"/>
  <c r="Z140"/>
  <c r="AA139"/>
  <c r="Z139"/>
  <c r="AA138"/>
  <c r="Z138"/>
  <c r="AA137"/>
  <c r="Z137"/>
  <c r="AA136"/>
  <c r="Z136"/>
  <c r="AA135"/>
  <c r="Z135"/>
  <c r="AA134"/>
  <c r="Z134"/>
  <c r="AA133"/>
  <c r="Z133"/>
  <c r="AA132"/>
  <c r="Z132"/>
  <c r="AA131"/>
  <c r="Z131"/>
  <c r="AA130"/>
  <c r="Z130"/>
  <c r="AA129"/>
  <c r="Z129"/>
  <c r="AA128"/>
  <c r="Z128"/>
  <c r="AA127"/>
  <c r="Z127"/>
  <c r="AA126"/>
  <c r="Z126"/>
  <c r="AA125"/>
  <c r="Z125"/>
  <c r="AA124"/>
  <c r="Z124"/>
  <c r="AA123"/>
  <c r="Z123"/>
  <c r="AA122"/>
  <c r="Z122"/>
  <c r="AA121"/>
  <c r="Z121"/>
  <c r="AA120"/>
  <c r="Z120"/>
  <c r="AA119"/>
  <c r="Z119"/>
  <c r="AA118"/>
  <c r="Z118"/>
  <c r="AA117"/>
  <c r="Z117"/>
  <c r="AA116"/>
  <c r="Z116"/>
  <c r="AA115"/>
  <c r="Z115"/>
  <c r="AA114"/>
  <c r="Z114"/>
  <c r="AA113"/>
  <c r="Z113"/>
  <c r="AA112"/>
  <c r="Z112"/>
  <c r="AA111"/>
  <c r="Z111"/>
  <c r="AA110"/>
  <c r="Z110"/>
  <c r="AA109"/>
  <c r="Z109"/>
  <c r="AA108"/>
  <c r="Z108"/>
  <c r="AA107"/>
  <c r="Z107"/>
  <c r="AA106"/>
  <c r="Z106"/>
  <c r="AA105"/>
  <c r="Z105"/>
  <c r="AA104"/>
  <c r="Z104"/>
  <c r="AA103"/>
  <c r="Z103"/>
  <c r="AA102"/>
  <c r="Z102"/>
  <c r="AA101"/>
  <c r="Z101"/>
  <c r="AA100"/>
  <c r="Z100"/>
  <c r="AA99"/>
  <c r="Z99"/>
  <c r="AA98"/>
  <c r="Z98"/>
  <c r="AA97"/>
  <c r="Z97"/>
  <c r="AA96"/>
  <c r="Z96"/>
  <c r="AA95"/>
  <c r="Z95"/>
  <c r="AA94"/>
  <c r="Z94"/>
  <c r="AA93"/>
  <c r="Z93"/>
  <c r="AA92"/>
  <c r="Z92"/>
  <c r="AA91"/>
  <c r="Z91"/>
  <c r="AA90"/>
  <c r="Z90"/>
  <c r="AA89"/>
  <c r="Z89"/>
  <c r="AA88"/>
  <c r="Z88"/>
  <c r="AA87"/>
  <c r="Z87"/>
  <c r="AA86"/>
  <c r="Z86"/>
  <c r="AA85"/>
  <c r="Z85"/>
  <c r="AA84"/>
  <c r="Z84"/>
  <c r="AA83"/>
  <c r="Z83"/>
  <c r="AA82"/>
  <c r="Z82"/>
  <c r="AA81"/>
  <c r="Z81"/>
  <c r="AA80"/>
  <c r="Z80"/>
  <c r="AA79"/>
  <c r="Z79"/>
  <c r="AA78"/>
  <c r="Z78"/>
  <c r="AA77"/>
  <c r="Z77"/>
  <c r="AA76"/>
  <c r="Z76"/>
  <c r="AA75"/>
  <c r="Z75"/>
  <c r="AA74"/>
  <c r="Z74"/>
  <c r="AA73"/>
  <c r="Z73"/>
  <c r="AA72"/>
  <c r="Z72"/>
  <c r="AA71"/>
  <c r="Z71"/>
  <c r="AA70"/>
  <c r="Z70"/>
  <c r="AA69"/>
  <c r="Z69"/>
  <c r="AA68"/>
  <c r="Z68"/>
  <c r="AA67"/>
  <c r="Z67"/>
  <c r="AA66"/>
  <c r="Z66"/>
  <c r="AA65"/>
  <c r="Z65"/>
  <c r="AA64"/>
  <c r="Z64"/>
  <c r="AA63"/>
  <c r="Z63"/>
  <c r="AA62"/>
  <c r="Z62"/>
  <c r="AA61"/>
  <c r="Z61"/>
  <c r="AA60"/>
  <c r="Z60"/>
  <c r="AA59"/>
  <c r="Z59"/>
  <c r="AA58"/>
  <c r="Z58"/>
  <c r="AA57"/>
  <c r="Z57"/>
  <c r="AA56"/>
  <c r="Z56"/>
  <c r="AA55"/>
  <c r="Z55"/>
  <c r="AA54"/>
  <c r="Z54"/>
  <c r="AA53"/>
  <c r="Z53"/>
  <c r="AA52"/>
  <c r="Z52"/>
  <c r="AA51"/>
  <c r="Z51"/>
  <c r="AA50"/>
  <c r="Z50"/>
  <c r="AA49"/>
  <c r="Z49"/>
  <c r="AA48"/>
  <c r="Z48"/>
  <c r="AA47"/>
  <c r="Z47"/>
  <c r="AA46"/>
  <c r="Z46"/>
  <c r="AA45"/>
  <c r="Z45"/>
  <c r="AA44"/>
  <c r="Z44"/>
  <c r="AA43"/>
  <c r="Z43"/>
  <c r="AA42"/>
  <c r="Z42"/>
  <c r="AA41"/>
  <c r="Z41"/>
  <c r="AA40"/>
  <c r="Z40"/>
  <c r="AA39"/>
  <c r="Z39"/>
  <c r="AA38"/>
  <c r="Z38"/>
  <c r="AA37"/>
  <c r="Z37"/>
  <c r="AA36"/>
  <c r="Z36"/>
  <c r="AA35"/>
  <c r="Z35"/>
  <c r="AA34"/>
  <c r="Z34"/>
  <c r="AA33"/>
  <c r="Z33"/>
  <c r="AA32"/>
  <c r="Z32"/>
  <c r="AA31"/>
  <c r="Z31"/>
  <c r="AA30"/>
  <c r="Z30"/>
  <c r="AA29"/>
  <c r="Z29"/>
  <c r="AA28"/>
  <c r="Z28"/>
  <c r="AA27"/>
  <c r="Z27"/>
  <c r="AA26"/>
  <c r="Z26"/>
  <c r="AA25"/>
  <c r="Z25"/>
  <c r="AA24"/>
  <c r="Z24"/>
  <c r="AA23"/>
  <c r="Z23"/>
  <c r="AA22"/>
  <c r="Z22"/>
  <c r="AA21"/>
  <c r="Z21"/>
</calcChain>
</file>

<file path=xl/sharedStrings.xml><?xml version="1.0" encoding="utf-8"?>
<sst xmlns="http://schemas.openxmlformats.org/spreadsheetml/2006/main" count="809" uniqueCount="475">
  <si>
    <t>Приложение №1 к Приложению №6 "Методические рекомендации</t>
  </si>
  <si>
    <t>по расчету НМЦ на закупку товаров и услуг для нужд</t>
  </si>
  <si>
    <t>Предприятий АО "РКС-Менеджмент""</t>
  </si>
  <si>
    <t>к Приказу №_________ от_______________</t>
  </si>
  <si>
    <t>Обоснование начальной максимальной цены закупки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</si>
  <si>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</si>
  <si>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</si>
  <si>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</si>
  <si>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</si>
  <si>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</si>
  <si>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</si>
  <si>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</si>
  <si>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Строительно-монтажные и аварийно-востановительные работы</t>
  </si>
  <si>
    <t>Место поставки, выполнения работ или оказания услуг</t>
  </si>
  <si>
    <t>г. Самара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</si>
  <si>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</si>
  <si>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</si>
  <si>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</si>
  <si>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</si>
  <si>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</si>
  <si>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</t>
  </si>
  <si>
    <t>Информация о закупке 2021</t>
  </si>
  <si>
    <t xml:space="preserve">
Индекс роста цен для пересчета цен 2020 к уровню цен 2021</t>
  </si>
  <si>
    <t>Цп:
Цена закупки предыдущего периода с учетом индекса-дефлятора, руб. без НДС</t>
  </si>
  <si>
    <t xml:space="preserve">
 Текущие рыночные предложения (руб/ед. изм.), без НДС</t>
  </si>
  <si>
    <t>n - количество значений, используемых в расчете</t>
  </si>
  <si>
    <t xml:space="preserve">НМЦ: 
Средняя цена руб. за ед. изм. без НДС </t>
  </si>
  <si>
    <t>Расчет  стоимости согласно НМЦ по формуле,  руб. без НДС</t>
  </si>
  <si>
    <t>цена за ед.изм. без НДС</t>
  </si>
  <si>
    <t>№  договора</t>
  </si>
  <si>
    <t>дата  договора</t>
  </si>
  <si>
    <t>Наименование контрагента</t>
  </si>
  <si>
    <t>Предложения от потенциальных контрагентов</t>
  </si>
  <si>
    <t>Данные реестра контрактов  http://www.zakupki.gov.ru</t>
  </si>
  <si>
    <t>Данные из открытых источников: прайс-листы из сети Интернет</t>
  </si>
  <si>
    <t>Поставщик 1</t>
  </si>
  <si>
    <t>Поставщик 2</t>
  </si>
  <si>
    <t>Поставщик 3</t>
  </si>
  <si>
    <t>Стоимость работ, руб. Без НДС</t>
  </si>
  <si>
    <t>Стоимость работ с материалами, руб.  Без НДС</t>
  </si>
  <si>
    <t xml:space="preserve">номер извещения 1 </t>
  </si>
  <si>
    <t>номер извещения 2</t>
  </si>
  <si>
    <t>номер извещения 3</t>
  </si>
  <si>
    <t>адрес сайта 1</t>
  </si>
  <si>
    <t>адрес сайта 2</t>
  </si>
  <si>
    <t>адрес сайта 3</t>
  </si>
  <si>
    <t>Устройство водопроводных наружних сетей</t>
  </si>
  <si>
    <t>Устройство основания под трубопроводы песчаного толщиной до 100 мм. (включительно)</t>
  </si>
  <si>
    <t>1м3</t>
  </si>
  <si>
    <t>Демонтаж стальных  труб  диаметром до 57 мм. (включительно)</t>
  </si>
  <si>
    <t>1 мп трубопровода</t>
  </si>
  <si>
    <t>Демонтаж стальных труб  диаметром до 108 мм. (включительно)</t>
  </si>
  <si>
    <t>Демонтаж стальных труб  диаметром до 159 мм. (включительно)</t>
  </si>
  <si>
    <t>Демонтаж стальных труб  диаметром до 219 мм. (включительно)</t>
  </si>
  <si>
    <t>Демонтаж стальных труб  диаметром до 273 мм. (включительно)</t>
  </si>
  <si>
    <t>Демонтаж стальных труб  диаметром до 325 мм. (включительно)</t>
  </si>
  <si>
    <t>Демонтаж стальных труб  диаметром до 450 мм. (включительно)</t>
  </si>
  <si>
    <t>Демонтаж стальных труб  диаметром до 500 мм. (включительно)</t>
  </si>
  <si>
    <t>Демонтаж чугунной труб диаметром до 50 мм</t>
  </si>
  <si>
    <t>Демонтаж чугунной труб диаметром до 80 мм</t>
  </si>
  <si>
    <t>Демонтаж чугунной труб диаметром до 100 мм</t>
  </si>
  <si>
    <t>Демонтаж чугунной труб диаметром до200 мм</t>
  </si>
  <si>
    <t>Демонтаж чугунной труб диаметром до 300 мм</t>
  </si>
  <si>
    <t>Укладка стальных  труб  диаметром до 57 мм. (включительно)</t>
  </si>
  <si>
    <t>Укладка стальных труб  диаметром до 108 мм. (включительно)</t>
  </si>
  <si>
    <t>Укладка стальных труб  диаметром до 159 мм. (включительно)</t>
  </si>
  <si>
    <t>Укладка стальных труб  диаметром до 219 мм. (включительно)</t>
  </si>
  <si>
    <t>Укладка стальных труб  диаметром до 273 мм. (включительно)</t>
  </si>
  <si>
    <t>Укладка стальных труб  диаметром до 325 мм. (включительно)</t>
  </si>
  <si>
    <t>Укладка стальных труб  диаметром до 450 мм. (включительно)</t>
  </si>
  <si>
    <t>Укладка стальных труб  диаметром до 500 мм. (включительно)</t>
  </si>
  <si>
    <t>Прокладка трубопроводов водоснабжения из полиэтиленовых труб SDR 13,6 наружным диаметром  20 мм.</t>
  </si>
  <si>
    <t>Прокладка трубопроводов водоснабжения 
из полиэтиленовых труб SDR 13,6 наружным диаметром 25 мм.</t>
  </si>
  <si>
    <t>Прокладка трубопроводов водоснабжения 
из полиэтиленовых труб SDR 13,6 наружным диаметром 32 мм.</t>
  </si>
  <si>
    <t>Прокладка трубопроводов водоснабжения 
из полиэтиленовых труб SDR 13,6 наружным диаметром 40 мм.</t>
  </si>
  <si>
    <t>Прокладка трубопроводов водоснабжения 
из полиэтиленовых труб SDR 13,6 наружным диаметром 50 мм.</t>
  </si>
  <si>
    <t>Прокладка трубопроводов водоснабжения 
из полиэтиленовых труб SDR 13,6 наружным диаметром 63 мм.</t>
  </si>
  <si>
    <t>Прокладка трубопроводов водоснабжения 
из полиэтиленовых труб SDR 13,6 наружным диаметром 75 мм.</t>
  </si>
  <si>
    <t>Прокладка трубопроводов водоснабжения 
из полиэтиленовых труб SDR 13,6 наружным диаметром 90 мм.</t>
  </si>
  <si>
    <t>Прокладка трубопроводов водоснабжения 
из полиэтиленовых труб SDR 13,6 наружным диаметром 110 мм.</t>
  </si>
  <si>
    <t>Прокладка трубопроводов водоснабжения 
из полиэтиленовых труб SDR 13,6 наружным диаметром 160 мм.</t>
  </si>
  <si>
    <t>Прокладка трубопроводов водоснабжения 
из полиэтиленовых труб SDR 13,6 наружным диаметром 200 мм.</t>
  </si>
  <si>
    <t>Прокладка трубопроводов водоснабжения 
из полиэтиленовых труб SDR 13,6 наружным диаметром 225 мм.</t>
  </si>
  <si>
    <t>Прокладка трубопроводов водоснабжения 
из полиэтиленовых труб SDR 13,6 наружным диаметром 250 мм.</t>
  </si>
  <si>
    <t>Прокладка трубопроводов водоснабжения 
из полиэтиленовых труб SDR 13,6 наружным диаметром 280 мм.</t>
  </si>
  <si>
    <t>Прокладка трубопроводов водоснабжения 
из полиэтиленовых труб SDR 13,6 наружным диаметром 315 мм.</t>
  </si>
  <si>
    <t>Прокладка трубопроводов водоснабжения 
из полиэтиленовых труб SDR 13,6 наружным диаметром 400 мм.</t>
  </si>
  <si>
    <t>Прокладка трубопроводов водоснабжения 
из полиэтиленовых труб SDR 13,6 наружным диаметром 450 мм.</t>
  </si>
  <si>
    <t>Прокладка трубопроводов водоснабжения 
из полиэтиленовых труб SDR 13,6 наружным диаметром 500 мм.</t>
  </si>
  <si>
    <t>Установка сидёлки стальной диаметром 50 мм.</t>
  </si>
  <si>
    <t>1 шт.</t>
  </si>
  <si>
    <t>Установка сидёлки  стальной диаметром 110 мм.</t>
  </si>
  <si>
    <t>Установка сидёлки   стальной диаметром 160 мм.</t>
  </si>
  <si>
    <t>Установка сидёлки   стальной диаметром 200 мм.</t>
  </si>
  <si>
    <t>Установка сидёлки  стальной диаметром 250 мм.</t>
  </si>
  <si>
    <t>Установка сидёлки  стальной диаметром 315 мм.</t>
  </si>
  <si>
    <t>Установка сидёлки ПНД диаметром 50 мм.</t>
  </si>
  <si>
    <t>Установка сидёлки ПНД  диаметром 110 мм.</t>
  </si>
  <si>
    <t>Установка сидёлки ПНД диаметром 160 мм.</t>
  </si>
  <si>
    <t>Установка сидёлки ПНД диаметром 200 мм.</t>
  </si>
  <si>
    <t>Установка сидёлки ПНД диаметром 250 мм.</t>
  </si>
  <si>
    <t>Установка сидёлки  ПНД диаметром 315 мм.</t>
  </si>
  <si>
    <t>Приварка втулки диаметром 50 мм.</t>
  </si>
  <si>
    <t>Приварка втулки диаметром 110 мм.</t>
  </si>
  <si>
    <t>Приварка втулки диаметром 160 мм.</t>
  </si>
  <si>
    <t>Приварка втулки диаметром 200 мм.</t>
  </si>
  <si>
    <t>Приварка втулки диаметром 250 мм.</t>
  </si>
  <si>
    <t>Приварка втулки диаметром 315 мм.</t>
  </si>
  <si>
    <t>Приварка втулки диаметром 355 мм.</t>
  </si>
  <si>
    <t>Приварка втулки диаметром 400 мм.</t>
  </si>
  <si>
    <t>Приварка втулки диаметром 450 мм.</t>
  </si>
  <si>
    <t>Приварка втулки диаметром 500 мм.</t>
  </si>
  <si>
    <t>Установка фланца под втулку диаметром 50 мм</t>
  </si>
  <si>
    <t>Установка фланца под втулку диаметром 110 мм</t>
  </si>
  <si>
    <t>Установка фланца под втулку диаметром 160 мм</t>
  </si>
  <si>
    <t>Установка фланца под втулку диаметром 200 мм</t>
  </si>
  <si>
    <t>Установка фланца под втулку диаметром 250 мм</t>
  </si>
  <si>
    <t>Установка фланца под втулку диаметром 280 мм</t>
  </si>
  <si>
    <t>Установка фланца под втулку диаметром 315 мм</t>
  </si>
  <si>
    <t>Установка фланца под втулку диаметром 355 мм</t>
  </si>
  <si>
    <t>Установка фланца под втулку диаметром 400 мм</t>
  </si>
  <si>
    <t>Установка фланца под втулку диаметром 450 мм</t>
  </si>
  <si>
    <t>Установка фланца под втулку диаметром 500 мм</t>
  </si>
  <si>
    <t>Приварка муфты диаметром 50 мм.</t>
  </si>
  <si>
    <t>Приварка муфты диаметром 110 мм.</t>
  </si>
  <si>
    <t>Приварка муфты диаметром 160 мм.</t>
  </si>
  <si>
    <t>Приварка муфты диаметром 200 мм.</t>
  </si>
  <si>
    <t>Приварка муфты диаметром 250 мм.</t>
  </si>
  <si>
    <t>Приварка муфты диаметром 315 мм.</t>
  </si>
  <si>
    <t>Приварка отвода диаметром 50 мм.</t>
  </si>
  <si>
    <t>Приварка отвода диаметром 110 мм.</t>
  </si>
  <si>
    <t>Приварка отвода диаметром 160 мм.</t>
  </si>
  <si>
    <t>Приварка отвода диаметром 200 мм.</t>
  </si>
  <si>
    <t>Приварка отвода диаметром 250 мм.</t>
  </si>
  <si>
    <t>Приварка отвода диаметром 315 мм.</t>
  </si>
  <si>
    <t>Приварка отвода диаметром 355 мм.</t>
  </si>
  <si>
    <t>Приварка отвода диаметром 400 мм.</t>
  </si>
  <si>
    <t>Приварка отвода диаметром 450 мм.</t>
  </si>
  <si>
    <t>Приварка отвода диаметром 500 мм.</t>
  </si>
  <si>
    <t>Приварка тройника диаметром 50 мм.</t>
  </si>
  <si>
    <t>Приварка тройника диаметром 110 мм.</t>
  </si>
  <si>
    <t>Приварка тройника диаметром 160 мм.</t>
  </si>
  <si>
    <t>Приварка тройника диаметром 200 мм.</t>
  </si>
  <si>
    <t>Приварка тройника диаметром 250 мм.</t>
  </si>
  <si>
    <t>Приварка тройника диаметром 315 мм.</t>
  </si>
  <si>
    <t>Приварка тройника диаметром 355 мм.</t>
  </si>
  <si>
    <t>Приварка тройника диаметром 400 мм.</t>
  </si>
  <si>
    <t>Приварка тройника диаметром 450 мм.</t>
  </si>
  <si>
    <t>Приварка тройника диаметром 500 мм.</t>
  </si>
  <si>
    <t>Установка заглушки электросварной диаметром 32 мм</t>
  </si>
  <si>
    <t>Установка заглушки электросварной диаметром 40 мм</t>
  </si>
  <si>
    <t>Установка заглушки электросварной диаметром 50 мм</t>
  </si>
  <si>
    <t>Установка заглушки электросварной диаметром 63 мм</t>
  </si>
  <si>
    <t>Установка заглушки электросварной диаметром 90 мм</t>
  </si>
  <si>
    <t>Установка заглушки электросварной диаметром 110 мм</t>
  </si>
  <si>
    <t>Установка заглушки электросварной диаметром 160 мм</t>
  </si>
  <si>
    <t>Установка заглушки электросварной диаметром 225 мм</t>
  </si>
  <si>
    <t>Установка муфты DN050 для труб из чугуна, стали, ПВХ</t>
  </si>
  <si>
    <t>Установка муфты DN080 для труб из чугуна, стали, ПВХ</t>
  </si>
  <si>
    <t>Установка муфты DN100 для труб из чугуна, стали, ПВХ</t>
  </si>
  <si>
    <t>Установка муфты DN150 для труб из чугуна, стали, ПВХ</t>
  </si>
  <si>
    <t>Установка муфты DN200 для труб из чугуна, стали, ПВХ</t>
  </si>
  <si>
    <t>Установка муфты DN300 для труб из чугуна, стали, ПВХ</t>
  </si>
  <si>
    <t>Установка ремонтно-соединительного хомута DN 58-64мм, для труб сталь, ПВХ</t>
  </si>
  <si>
    <t>Установка ремонтно-соединительного хомута DN 63-68мм, для труб сталь, ПВХ</t>
  </si>
  <si>
    <t>Установка ремонтно-соединительного хомута DN 82-91 мм, L200, 0750 для труб сталь, чугун, ПВХ</t>
  </si>
  <si>
    <t>Установка ремонтно-соединительного хомута DN 95-104 мм, L200, 0750 для труб чугун, АЦ на трубопроводе Ду-80 мм</t>
  </si>
  <si>
    <t>Установка ремонтно-соединительного хомута DN 106-124 для труб сталь, чугун, ПВХ на трубопроводе Ду-100 мм</t>
  </si>
  <si>
    <t>Установка ремонтно-соединительного хомута DN 114-132 для труб сталь, чугун, ПВХ на трубопроводе Ду-100 мм</t>
  </si>
  <si>
    <t>Установка ремонтно-соединительного хомута DN 142-162 для труб сталь, чугун, ПВХ на трубопроводе Ду-150 мм</t>
  </si>
  <si>
    <t>Установка ремонтно-соединительного хомута DN 160-180 для труб сталь, чугун, ПВХ на трубопроводе Ду-150 мм</t>
  </si>
  <si>
    <t>Установка ремонтно-соединительного хомута DN 208-230 для труб сталь, чугун, ПВХ на трубопроводе Ду-200 мм</t>
  </si>
  <si>
    <t>Установка ремонтно-соединительного хомута DN 220-242 для труб сталь, чугун, ПВХ на трубопроводе Ду-200 мм</t>
  </si>
  <si>
    <t>Установка ремонтно-соединительного хомута DN 306-328 для труб сталь, чугун, ПВХ на трубопроводе Ду-200 мм</t>
  </si>
  <si>
    <t>Гидравлическое испытание трубопроводов систем  водопровода  диаметром до 50 мм., (включительно)</t>
  </si>
  <si>
    <t>Гидравлическое испытание трубопроводов систем  водопровода  диаметром до 100 мм., (включительно)</t>
  </si>
  <si>
    <t>Промывка трубопроводов для последующего санирования трубопровода диаметром до 150 мм., (включительно)</t>
  </si>
  <si>
    <t>Врезки в наружную водопроводную сеть</t>
  </si>
  <si>
    <t>Стальной трубопровод</t>
  </si>
  <si>
    <t xml:space="preserve"> ВВС  25 </t>
  </si>
  <si>
    <t>Врезка в действующие наружние сети стального трубопроводов   диаметром от 40-300 мм., ( приварка резьбы)</t>
  </si>
  <si>
    <t>1 врезка</t>
  </si>
  <si>
    <t>Врезка в действующие наружние сети стального трубопроводов   диаметром от 350 до 400 мм., ( приварка резьбы)</t>
  </si>
  <si>
    <t>Врезка в действующие наружние сети стального трубопроводов   диаметром 500 мм., ( приварка резьбы)</t>
  </si>
  <si>
    <t xml:space="preserve"> ВВС  32</t>
  </si>
  <si>
    <t>Врезка в действующие наружние сети стального трубопроводов   диаметром от 50-300 мм., ( приварка резьбы)</t>
  </si>
  <si>
    <t xml:space="preserve"> ВВС  40</t>
  </si>
  <si>
    <t>Врезка в действующие наружние сети стального трубопроводов   диаметром от 80-300 мм., ( приварка резьбы)</t>
  </si>
  <si>
    <t xml:space="preserve"> ВВС  50</t>
  </si>
  <si>
    <t>Врезка в действующие наружние сети стального трубопроводов   диаметром от 100-300 мм., ( приварка резьбы)</t>
  </si>
  <si>
    <t xml:space="preserve"> ВВС  80</t>
  </si>
  <si>
    <t xml:space="preserve">Врезка в действующие наружние сети стального трубопроводов  диаметром от  150мм -300., </t>
  </si>
  <si>
    <t xml:space="preserve">Врезка в действующие наружние сети стального трубопроводов   диаметром от 350 до 400 мм., </t>
  </si>
  <si>
    <t>Врезка в действующие наружние сети стального трубопроводов   диаметром 500 мм.,</t>
  </si>
  <si>
    <t xml:space="preserve"> ВВС  100</t>
  </si>
  <si>
    <t xml:space="preserve">Врезка в действующие наружние сети стального трубопроводов   диаметром  от 100 до 300 мм., </t>
  </si>
  <si>
    <t xml:space="preserve">Врезка в действующие наружние сети стального трубопроводов   диаметром 500 мм., </t>
  </si>
  <si>
    <t xml:space="preserve"> ВВС  150</t>
  </si>
  <si>
    <t xml:space="preserve">Врезка в действующие наружние  сети стального трубопроводов   диаметром от 150 до 300 мм., </t>
  </si>
  <si>
    <t xml:space="preserve">Врезка в действующие наружние сети стального трубопроводов   диаметром от350 до 400 мм., </t>
  </si>
  <si>
    <t>Полиэтиленовый  трубопровод</t>
  </si>
  <si>
    <t>Врезка до Ду 50 в действующие наружние сети  полиэтиленового   трубопроводов</t>
  </si>
  <si>
    <t xml:space="preserve">Врезка Ду 80 в действующие наружние сети , полиэтиленового   трубопроводов  </t>
  </si>
  <si>
    <t xml:space="preserve">Врезка Ду 100 в действующие наружние сети , полиэтиленового   трубопроводов  </t>
  </si>
  <si>
    <t xml:space="preserve">Врезка до Ду 150 в действующие наружние сети  полиэтиленового   трубопроводов  </t>
  </si>
  <si>
    <t>Чугунный трубопровод</t>
  </si>
  <si>
    <t>Врезка до Ду 50 в действующие наружние сети чугунного  трубопроводов</t>
  </si>
  <si>
    <t xml:space="preserve">Врезка Ду 80 в действующие наружние сети чугунного  трубопроводов  </t>
  </si>
  <si>
    <t xml:space="preserve">Врезка Ду 100 в действующие наружние сети чугунного   трубопроводов  </t>
  </si>
  <si>
    <t xml:space="preserve">Врезка до Ду 150 в действующие наружние сети чугунного  трубопроводов  </t>
  </si>
  <si>
    <t>Устройство водопроводных колодцев</t>
  </si>
  <si>
    <t>Демонтаж чугунных люков</t>
  </si>
  <si>
    <t>1 люк</t>
  </si>
  <si>
    <t xml:space="preserve">Очистка водопроводных колодцев вручную </t>
  </si>
  <si>
    <t xml:space="preserve">1м3 </t>
  </si>
  <si>
    <t>Замена люков  колодцев и камер (очистка люков, снятие крышки и крепления обоймы,  выравнивание основания под обойму раствором, установка и закрепление обоймы бетоном и установкой крышки)</t>
  </si>
  <si>
    <t>Устройство круглых колодцев из сборного железобетона диаметром 1,5 м., в грунтах сухих (уплотнение грунта щебнем в сухих грунтах, монтаж сборных ж/б конструкций,  устройство люка, ходовых скоб, гидроизоляция стен и днища) 
(Днище-0,38м3, Кольцо-0,42м3, Крышка-0,2м3)</t>
  </si>
  <si>
    <t>1 м3 железобетонных и бетонных конструкций колодца</t>
  </si>
  <si>
    <t>Устройство круглых колодцев из сборного железобетона диаметром 1,5м., в грунтах мокрых (уплотнение грунта щебнем в сухих грунтах и устройство бетонной подготовки в мокрых грунтах, монтаж сборных ж/б конструкций,  устройство люка, ходовых скоб, гидроизоляция стен и днища) (Днище-0,38м3, Кольцо-0,42м3, Крышка-0,2м3)</t>
  </si>
  <si>
    <t>Устройство круглых сборных железобетонных  колодцев диаметром 2 м., в сухих грунтах (уплотнение грунта щебнем в сухих грунтах, монтаж сборных ж/б конструкций,  устройство люка, ходовых скоб, гидроизоляция стен и днища) (Днище-0,56м3, Кольцо-0,59м3, Крышка-0,51м3)</t>
  </si>
  <si>
    <t xml:space="preserve">Устройство круглых кирпичных водопроводных колодцев диаметром 1,5 м., толщиной 250мм. </t>
  </si>
  <si>
    <t>1 ряд</t>
  </si>
  <si>
    <t>Установка люка</t>
  </si>
  <si>
    <t xml:space="preserve"> Монтаж коверной задвижки</t>
  </si>
  <si>
    <t>Установка завижки клиновой муфтовой DN032 PN16 JAFAR</t>
  </si>
  <si>
    <t>Установка 9010 Штока фиксированного DN025-032 RD-2500м JAFAR</t>
  </si>
  <si>
    <t>Установка плиты ковера для задвижек 9521 JAFAR</t>
  </si>
  <si>
    <t>1шт.</t>
  </si>
  <si>
    <t>Установка ковера для задвижек нерегулируемого пластикового Н=270мм 9501 JAFAR</t>
  </si>
  <si>
    <t>Устройство наружних сетей водоотведения</t>
  </si>
  <si>
    <t>Чугунные трубы</t>
  </si>
  <si>
    <t>Разборка трубопроводов канализации из чугунных труб диаметром 50 мм.</t>
  </si>
  <si>
    <t>1 м. трубопровода с фасонными частями</t>
  </si>
  <si>
    <t>Разборка трубопроводов канализации из чугунных труб диаметром 100 мм.</t>
  </si>
  <si>
    <t>Разборка трубопроводов канализации из чугунных труб диаметром 150 мм.</t>
  </si>
  <si>
    <t>Устройство основания под трубопроводы песчаного толщиной до 100 мм.</t>
  </si>
  <si>
    <t>1 м3</t>
  </si>
  <si>
    <t>Прокладка в траншеях трубопроводов из чугунных канализационных труб диаметром 50 мм.</t>
  </si>
  <si>
    <t>1 м. трубопровода</t>
  </si>
  <si>
    <t>Прокладка в траншеях трубопроводов из чугунных канализационных труб диаметром 100 мм.</t>
  </si>
  <si>
    <t>1м. трубопровода</t>
  </si>
  <si>
    <t>Прокладка в траншеях трубопроводов из чугунных канализационных труб диаметром 150 мм.</t>
  </si>
  <si>
    <t>Установка фасонных частей  чугунных 
диаметром 50мм.</t>
  </si>
  <si>
    <t>1 место зачеканивания</t>
  </si>
  <si>
    <t>Установка фасонных частей  чугунных 
диаметром 100мм.</t>
  </si>
  <si>
    <t>Установка фасонных частей  чугунных 
диаметром 150мм.</t>
  </si>
  <si>
    <t>Присоединение канализационных трубопроводов 
к существующей сети в грунтах сухих (очистка колодца от мусора и осадка, копание приямка, пробивка проёма в стене колодца, заделка в стене колодца конца трубы, засыпка приямка, перенабивка лотка с оштукатуриванием 
и железнением)</t>
  </si>
  <si>
    <t>Полиэтиленовые трубы</t>
  </si>
  <si>
    <t>Укладка  трубопроводов из полиэтиленовых труб ПЭ 100 SDR 17  диаметром 110 мм.</t>
  </si>
  <si>
    <t>Укладка  трубопроводов из полиэтиленовых труб ПЭ 100 SDR 17  диаметром 160 мм.</t>
  </si>
  <si>
    <t>Укладка  трубопроводов из полиэтиленовых труб ПЭ 100 SDR 17 диаметром 200 мм.</t>
  </si>
  <si>
    <t>Изоляция трубопроводов изделиями из вспененного каучука "Армафлекс", вспененного полиэтилена "Термофлекс" трубками диаметром до 100 мм(включительно)</t>
  </si>
  <si>
    <t>Откачка из колодцев и подвальных помещений грунтовых вод с посощью насоса</t>
  </si>
  <si>
    <t>Очистка канализационной сети дворовой</t>
  </si>
  <si>
    <t>Устройство канализационных колодцев</t>
  </si>
  <si>
    <t>Железобетонные и кирпичные</t>
  </si>
  <si>
    <t>Устройство круглых сборных железобетонных канализационных колодцев диаметром 1 м., в сухих грунтах (устройство песчаной подготовки, укладка днища, устройство бетонного лотка, монтаж ж/б  конструкций, 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</si>
  <si>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(Днище-0,18м3, Кольцо-0,24м3, Крышка-0,1м3)</t>
  </si>
  <si>
    <t>Устройство круглых сборных железобетонных канализационных колодцев диаметром 1,5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</si>
  <si>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1,5 м., в мокрых грунтах (устройство бетонной подготовки, укладка днища, устройство бетонного лотка, монтаж ж/б  конструкций, установка люка и ходовых скоб, гидроизоляция стен и днища) (Днище-0,38м3, Кольцо-0,42м3, Крышка-0,2м3)</t>
  </si>
  <si>
    <t>Устройство круглых сборных железобетонных канализационных колодцев диаметром 2 м., в сухих грунтах (устройство песчаной подготовки, укладка днища, устройство бетонного лотка, монтаж ж/б  конструкций, установка люка и ходовых скоб, гидроизоляция стен и днища) (Днище-0,56м3, Кольцо-0,59м3, Крышка-0,51м3)</t>
  </si>
  <si>
    <t>Устройство круглых кирпичных канализационных колодцев диаметром 1 м. толщиной 250 мм.</t>
  </si>
  <si>
    <t>Земляные работы</t>
  </si>
  <si>
    <t>Работа  геодезиста (минимум 4 часа)</t>
  </si>
  <si>
    <t>чел./час</t>
  </si>
  <si>
    <t>Разработка грунта вручную в траншеях 
без крепления  откосов глубиной до 2 м.</t>
  </si>
  <si>
    <t>1 м3 грунта</t>
  </si>
  <si>
    <t>Разработка грунта вручную в траншеях 
без крепления откосов глубиной до 3 м.</t>
  </si>
  <si>
    <t>Разработка мерзлых грунтов  с разрыхлением грунта отбойными молотками</t>
  </si>
  <si>
    <t>Крепление инвентарными щитами стенок траншей 
в грунтах устойчивых</t>
  </si>
  <si>
    <t>1 м2 креплений</t>
  </si>
  <si>
    <t>Крепление инвентарными щитами стенок траншей  
в грунтах неустойчивых и мокрых</t>
  </si>
  <si>
    <t>Планировка вручную дна и откосов выемок каналов</t>
  </si>
  <si>
    <t>1 м2 основания</t>
  </si>
  <si>
    <t>Засыпка вручную траншей, пазух котлованов и ям</t>
  </si>
  <si>
    <t>Засыпка песком вручную траншей, пазух котлованов и ям</t>
  </si>
  <si>
    <t>Засыпка щебнем вручную траншей, пазух котлованов и ям</t>
  </si>
  <si>
    <t>Уплотнение грунта пневматическими трамбовками послойно
(толщина слоя до 300мм.)</t>
  </si>
  <si>
    <t>1 м2 грунта</t>
  </si>
  <si>
    <t>Уплотнение песка трамбовками послойно
(толщина слоя до 300 мм.)</t>
  </si>
  <si>
    <t>1 м2 песка</t>
  </si>
  <si>
    <t>Уплотнение щебня трамбовками послойно
(толщина слоя до 300 мм.)</t>
  </si>
  <si>
    <t>1 м2</t>
  </si>
  <si>
    <t>Полив песка водой</t>
  </si>
  <si>
    <t>1 м3 песка</t>
  </si>
  <si>
    <t>Планировка грунта механизированным способом до 150 мм.</t>
  </si>
  <si>
    <t>Разработка грунта в отвал экскаваторами</t>
  </si>
  <si>
    <t>Разработка грунта с погрузкой в автомобили-самосвалы экскаваторами</t>
  </si>
  <si>
    <t>Засыпка траншей и котлованов с перемещением грунта до 5 м.</t>
  </si>
  <si>
    <t>Погрузка грунта вручную в автомобили</t>
  </si>
  <si>
    <t>Перенос грунта вручную до 50 м</t>
  </si>
  <si>
    <t>Перевозка неуплотнённого грунта (до 20 км.)</t>
  </si>
  <si>
    <t>1 т. груза</t>
  </si>
  <si>
    <t>Монтаж труб методом горизонтально-направленного бурения (ГНБ)</t>
  </si>
  <si>
    <t>Прокладка трубопроводов водоснабжения из напорных полиэтиленовых труб  ПЭ 100 SDR 13,6 наружным диаметром 50 мм методом ГНБ</t>
  </si>
  <si>
    <t>Прокладка трубопроводов водоснабжения из напорных полиэтиленовых труб  ПЭ 100 SDR 13,6 наружным диаметром 63 мм методом ГНБ</t>
  </si>
  <si>
    <t>Прокладка трубопроводов водоснабжения из напорных полиэтиленовых труб  ПЭ 100 SDR 13,6 наружным диаметром 75 мм методом ГНБ</t>
  </si>
  <si>
    <t>Прокладка трубопроводов водоснабжения из напорных полиэтиленовых труб  ПЭ 100 SDR 13,6 наружным диаметром 90 мм методом ГНБ</t>
  </si>
  <si>
    <t>Прокладка трубопроводов водоснабжения из напорных полиэтиленовых труб ПЭ 100 SDR 13,6 наружным диаметром 110 мм методом ГНБ</t>
  </si>
  <si>
    <t>Прокладка трубопроводов водоснабжения из напорных полиэтиленовых труб  ПЭ 100 SDR 13,6 наружным диаметром 160 мм методом ГНБ</t>
  </si>
  <si>
    <t>Прокладка трубопроводов водоснабжения из напорных полиэтиленовых труб ПЭ 100 SDR 13,6 наружным диаметром 225 мм методом ГНБ</t>
  </si>
  <si>
    <t>Прокладка трубопроводов водоснабжения из напорных полиэтиленовых труб  ПЭ 100 SDR 13,6 наружным диаметром 250 мм методом ГНБ</t>
  </si>
  <si>
    <t>Прокладка трубопроводов водоснабжения из напорных полиэтиленовых труб  ПЭ 100 SDR 13,6 наружным диаметром 315 мм методом ГНБ</t>
  </si>
  <si>
    <t>Запорная арматура</t>
  </si>
  <si>
    <t>Снятие кранов водоразборных или туалетных</t>
  </si>
  <si>
    <t>1 шт. арматуры</t>
  </si>
  <si>
    <t>Снятие клапанов фланцевых обратных диаметром до 50 мм., (включительно)</t>
  </si>
  <si>
    <t>Снятие клапанов фланцевых обратных диаметром до 100 мм., (включительно)</t>
  </si>
  <si>
    <t>Снятие пожарных гидрантов</t>
  </si>
  <si>
    <t>Демонтаж задвижек диаметром до 50 мм.</t>
  </si>
  <si>
    <t>1 задвижка</t>
  </si>
  <si>
    <t>Демонтаж задвижек диаметром до 100 мм.</t>
  </si>
  <si>
    <t>Установка тройника стального  Ду 50 мм</t>
  </si>
  <si>
    <t>Установка тройника стального Ду 80 мм</t>
  </si>
  <si>
    <t>Установка тройника стального  Ду 100 мм</t>
  </si>
  <si>
    <t>Установка тройника стального  Ду 125 мм</t>
  </si>
  <si>
    <t>Установка тройника стального  Ду 150 мм</t>
  </si>
  <si>
    <t>Установка тройника стального  Ду 200 мм</t>
  </si>
  <si>
    <t>Установка тройника стального  Ду 225 мм</t>
  </si>
  <si>
    <t>Установка тройника стального  Ду 250 мм</t>
  </si>
  <si>
    <t>Установка тройника стального  Ду 300 мм</t>
  </si>
  <si>
    <t>Установка тройника стального  Ду 350 мм</t>
  </si>
  <si>
    <t>Установка тройника стального  Ду 400 мм</t>
  </si>
  <si>
    <t>Установка тройника стального  Ду 500 мм</t>
  </si>
  <si>
    <t>Приварка резьбы стальной Ду 25 мм</t>
  </si>
  <si>
    <t>Приварка резьбы стальной Ду 32 мм</t>
  </si>
  <si>
    <t>Приварка резьбы стальной Ду 40 мм</t>
  </si>
  <si>
    <t>Приварка резьбы стальной Ду 50 мм</t>
  </si>
  <si>
    <t>Приварка резьбы стальной Ду 80 мм</t>
  </si>
  <si>
    <t>Сварка  трубы стальной до Ду 100 мм</t>
  </si>
  <si>
    <t>1 стык</t>
  </si>
  <si>
    <t>Сварка трубы стальной Ду 150 мм</t>
  </si>
  <si>
    <t>Сварка трубы стальной Ду 200 мм</t>
  </si>
  <si>
    <t>Сварка трубы стальной Ду 225 мм</t>
  </si>
  <si>
    <t>Сварка трубы стальной Ду 250 мм</t>
  </si>
  <si>
    <t>Сварка трубы стальной Ду 300 мм</t>
  </si>
  <si>
    <t>Сварка трубы стальной Ду 350 мм</t>
  </si>
  <si>
    <t>Сварка трубы стальной Ду 400 мм</t>
  </si>
  <si>
    <t>Сварка трубы стальной Ду 500 мм</t>
  </si>
  <si>
    <t>Приварка фланцев к стальным трубопроводам 
диаметром 50 мм.</t>
  </si>
  <si>
    <t>1 фланец</t>
  </si>
  <si>
    <t>Приварка фланцев к стальным трубопроводам 
диаметром 80 мм.</t>
  </si>
  <si>
    <t>Приварка фланцев к стальным трубопроводам 
диаметром 100 мм.</t>
  </si>
  <si>
    <t>Приварка фланцев к стальным трубопроводам 
диаметром 150 мм.</t>
  </si>
  <si>
    <t>Приварка фланцев к стальным трубопроводам 
диаметром 200 мм.</t>
  </si>
  <si>
    <t>Приварка фланцев к стальным трубопроводам 
диаметром 250 мм.</t>
  </si>
  <si>
    <t>Приварка фланцев к стальным трубопроводам 
диаметром 300 мм.</t>
  </si>
  <si>
    <t>Приварка фланцев к стальным трубопроводам 
диаметром 350 мм.</t>
  </si>
  <si>
    <t>Приварка фланцев к стальным трубопроводам 
диаметром 400 мм.</t>
  </si>
  <si>
    <t>Установка фильтров, вентилей,  затворов, клапанов обратных, кранов проходных на трубопроводах из стальных труб диаметром до 25 мм., (включительно)</t>
  </si>
  <si>
    <t>Установка фильтров, вентилей,  затворов, клапанов обратных, кранов проходных на трубопроводах из стальных труб диаметром  32 мм.</t>
  </si>
  <si>
    <t>Установка фильтров, вентилей, затворов, клапанов обратных, кранов проходных на трубопроводах из стальных труб диаметром 40 мм.</t>
  </si>
  <si>
    <t>Установка фильтров, вентилей, задвижек, затворов, клапанов обратных, кранов проходных на трубопроводах из стальных труб диаметром  50 мм.</t>
  </si>
  <si>
    <t>Установка фильтров, вентилей, задвижек, затворов, клапанов обратных, кранов проходных на трубопроводах из стальных труб диаметром 80 мм.</t>
  </si>
  <si>
    <t>Установка фильтров, вентилей, задвижек, затворов, клапанов обратных, кранов проходных на трубопроводах из стальных труб диаметром 100 мм.</t>
  </si>
  <si>
    <t>Установка фильтров, вентилей, задвижек, затворов, клапанов обратных, кранов проходных на трубопроводах из стальных труб диаметром 150 мм.</t>
  </si>
  <si>
    <t>Установка фильтров, вентилей, задвижек, затворов, клапанов обратных, кранов проходных на трубопроводах из стальных труб диаметром 200 мм.</t>
  </si>
  <si>
    <t>Установка фильтров, вентилей, задвижек, затворов, клапанов обратных, кранов проходных на трубопроводах из стальных труб диаметром 250 мм.</t>
  </si>
  <si>
    <t>Установка фильтров, вентилей, задвижек, затворов, клапанов обратных, кранов проходных на трубопроводах из стальных труб диаметром 300 мм.</t>
  </si>
  <si>
    <t>Установка фильтров, вентилей, задвижек, затворов, клапанов обратных, кранов проходных на трубопроводах из стальных труб диаметром 400 мм.</t>
  </si>
  <si>
    <t>Установка фильтров, вентилей, задвижек, затворов, клапанов обратных, кранов проходных на трубопроводах из стальных труб диаметром 500 мм.</t>
  </si>
  <si>
    <t>Установка счётчика воды Ду 15 мм</t>
  </si>
  <si>
    <t>Установка счётчика воды Ду 25 мм</t>
  </si>
  <si>
    <t>Установка хомутов оцинкованных диаметров 50 мм</t>
  </si>
  <si>
    <t>Установка хомутов оцинкованных диаметров 80 мм</t>
  </si>
  <si>
    <t>Установка хомутов оцинкованных диаметров 110 мм</t>
  </si>
  <si>
    <t>Установка хомутов оцинкованных диаметров 150 мм</t>
  </si>
  <si>
    <t>Установка кранов пожарных диаметром 50 мм.</t>
  </si>
  <si>
    <t>1 кран</t>
  </si>
  <si>
    <t>Установка пожарных гидранов</t>
  </si>
  <si>
    <t xml:space="preserve">1 гидрант </t>
  </si>
  <si>
    <t>ОБЩЕСТРОИТЕЛЬНЫЕ  И  ОТДЕЛОЧНЫЕ  РАБОТЫ</t>
  </si>
  <si>
    <t>Фундаменты (подготовка, бетон, гидроизоляция)</t>
  </si>
  <si>
    <t>Разборка бетонных конструкций фундаментов при помощи отбойных молотков из бетона марки 100</t>
  </si>
  <si>
    <t>Разборка железобетонных конструкций фундаментов 
при помощи отбойных молотков из бетона марки 100</t>
  </si>
  <si>
    <t>Устройство бетонной подготовки вручную толщиной до 50мм., под фундамент</t>
  </si>
  <si>
    <t>Полив бетонных конструкций</t>
  </si>
  <si>
    <t>1 чел./смена</t>
  </si>
  <si>
    <t>Гидроизоляция  фундаментов горизонтальная цементная с жидким стеклом</t>
  </si>
  <si>
    <t>1 м2 изолируемой поверхности</t>
  </si>
  <si>
    <t>Гидроизоляция  фундаментов горизонтальная оклеечная в 1 слой</t>
  </si>
  <si>
    <t>Гидроизоляция  фундаментов горизонтальная оклеечная в 2 слоя</t>
  </si>
  <si>
    <t>Полы</t>
  </si>
  <si>
    <t>Разборка покрытий полов цементных, толщиной до 50 мм., (включительно)</t>
  </si>
  <si>
    <t>1 м2 покрытия</t>
  </si>
  <si>
    <t>Разборка покрытий полов цементных, на каждые 10 мм., добавлять</t>
  </si>
  <si>
    <t>Разборка покрытий полов железобетонных, толщиной до 50 мм., (включительно)</t>
  </si>
  <si>
    <t>Разборка покрытий полов железобетонных на каждые 10 мм., добавлять</t>
  </si>
  <si>
    <t>Устройство тепло - и звукоизоляции пеностирольными плитами</t>
  </si>
  <si>
    <t>Устройство тепло - и звукоизоляции засыпной керамзитовой</t>
  </si>
  <si>
    <t>1 м3 изоляции</t>
  </si>
  <si>
    <t>Армирование стяжки кладочной сеткой</t>
  </si>
  <si>
    <t>Устройство стяжек керамзитобетонных толщиной 50 мм.</t>
  </si>
  <si>
    <t>1 м2 стяжки</t>
  </si>
  <si>
    <t>Устройство стяжек керамзитобетонных на каждые 5 мм., изменения толщины стяжки добавлять</t>
  </si>
  <si>
    <t>Устройство стяжек цементных толщиной 20 мм.</t>
  </si>
  <si>
    <t>Устройство стяжек на каждые 5 мм., изменения толщины стяжки добавлять</t>
  </si>
  <si>
    <t>Устройство стяжек бетонных толщиной 20 мм.</t>
  </si>
  <si>
    <t>Планировка, благоустройство</t>
  </si>
  <si>
    <t>Очиска поверхности щётками</t>
  </si>
  <si>
    <t>Устройство шва - стыка в асфальтобетонном покрытии 
при глубине до 100 мм., алмазными дисками</t>
  </si>
  <si>
    <t>1 м. шва</t>
  </si>
  <si>
    <t>Разломка и обрубка краёв асфальтобетона</t>
  </si>
  <si>
    <t>м.п.</t>
  </si>
  <si>
    <t>Разборка асфальтобетонного покрытия толщиной до 10 см., вручную</t>
  </si>
  <si>
    <t>Разборка оснований из асфальтобетонного покрытия толщиной до 10 см., механизированным способом</t>
  </si>
  <si>
    <t>Разборка покрытий щебёночных вручную</t>
  </si>
  <si>
    <t>Разборка покрытий и оснований  щебёночных механизированным способом</t>
  </si>
  <si>
    <t>Разборка бортовых камней на бетонном основании</t>
  </si>
  <si>
    <t>1 м.</t>
  </si>
  <si>
    <t>Ямочный ремонт асфальтобетонного покрытия литой асфальтобетонной смесью с разрушением поверхности до 10 м2 (со стоимостью материала)</t>
  </si>
  <si>
    <t>1 м2 асфальтобетонного покрытия</t>
  </si>
  <si>
    <t>Ямочный ремонт асфальтобетонного покрытия литой асфальтобетонной смесью с разрушением поверхности 
от 10 м2 до 100 м2 (со стоимостью материала)</t>
  </si>
  <si>
    <t>Регулирование высотного положения крышек колодцев 
с подъёмом на высоту до 10 см.</t>
  </si>
  <si>
    <t>Установка поребриков бетонных</t>
  </si>
  <si>
    <t>1 м. поребрика</t>
  </si>
  <si>
    <t xml:space="preserve">Устройство покрытий толщиной 15 см., при укатке щебня с пределом прочности на сжатие 
до 68,6 МПа (700 кгс/см2 щебень карбонатный М 600-800) однослойных </t>
  </si>
  <si>
    <t>Устройство покрытий толщиной 15 см., при укатке щебня с пределом прочности на сжатие свыше 
68,6 до 98,1 МПа (свыше 700 до 1000 кгc/см2 щебень высокопрочный) однослойных (со стоимостью материала)</t>
  </si>
  <si>
    <t>Розлив вяжущих материалов (со стоимостью материала)</t>
  </si>
  <si>
    <t>м2</t>
  </si>
  <si>
    <t>Устройство покрытия толщиной 4 см., из горячих асфальтобетонных смесей плотных крупнозернинистых типа АБ,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</si>
  <si>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плотных мелкозернистых типа А,Б,В, плотность каменных материалов 2,5-2,9 т/м3 (со стоимостью материалов)</t>
  </si>
  <si>
    <t>Устройство покрытия толщиной 4 см., из горячих асфальтобетонных смесей высокопористых песчаных, плотность каменных материалов 2,5-2,9-3 т/м3 (со стоимостью материалов)</t>
  </si>
  <si>
    <t>ПРОЧИЕ  РЕМОНТНО - СТРОИТЕЛЬНЫЕ  РАБОТЫ</t>
  </si>
  <si>
    <t>Изготовление и монтаж гильз в стенах 
и перекрытиях до 50 мм., (включительно) 
из стальных труб</t>
  </si>
  <si>
    <t>Изготовление и монтаж гильз в стенах 
и перекрытиях до 100 мм., (включительно) 
из стальных труб</t>
  </si>
  <si>
    <t>Изготовление и монтаж гильз в стенах 
и перекрытиях до 200 мм., (включительно) 
из стальных труб</t>
  </si>
  <si>
    <t>Изготовление и монтаж гильз в стенах 
и перекрытиях до 300 мм., (включительно) 
из стальных труб</t>
  </si>
  <si>
    <t>Приготовление растворов цементных вручную</t>
  </si>
  <si>
    <t>1 м3 раствора</t>
  </si>
  <si>
    <t>Резка нарезчиком швов с алмазными дисками при ширине пропила 3 мм., на глубину 50 мм., в кирпиче</t>
  </si>
  <si>
    <t>Резка нарезчиком швов с алмазными дисками при ширине пропила 3 мм., на глубину 50 мм., в бетоне</t>
  </si>
  <si>
    <t>Пробивка в бетонных и кирпичных  конструкциях  борозд площадью сечения до 5 см2</t>
  </si>
  <si>
    <t>1 м. борозд</t>
  </si>
  <si>
    <t>Пробивка в бетонных и кирпичных  конструкциях  борозд площадью сечения до 20 см2 (включительно)</t>
  </si>
  <si>
    <t>Пробивка в бетонных и кирпичных конструкциях борозд площадью сечения до 50 см2 (включительно)</t>
  </si>
  <si>
    <t>Пробивка в бетонных и кирпичных конструкциях борозд площадью сечения до 100 см2 (включительно)</t>
  </si>
  <si>
    <t>Сверление отверстий в бетонных и кирпичных конструкциях  диаметром 25 - 42 мм.</t>
  </si>
  <si>
    <t>1 см.</t>
  </si>
  <si>
    <t>Сверление отверстий в бетонных и кирпичных конструкциях   диаметром 57 - 72 мм.</t>
  </si>
  <si>
    <t>Сверление отверстий в бетонных конструкциях   
диаметром 82 -102 мм.</t>
  </si>
  <si>
    <t>Сверление отверстий в бетонных конструкциях   
диаметром 132 мм.</t>
  </si>
  <si>
    <t>Установка и разборка временных ограждений</t>
  </si>
  <si>
    <t xml:space="preserve">1 м2 </t>
  </si>
  <si>
    <t>Заделка отверстий в местах прохода трубопроводов цементным раствором</t>
  </si>
  <si>
    <t>1 отверстие</t>
  </si>
  <si>
    <t>Очистка помещений от строительного мусора</t>
  </si>
  <si>
    <t>Погрузка мусора строительного вручную 
в автосамосвалы</t>
  </si>
  <si>
    <t>Подсобные работы</t>
  </si>
  <si>
    <t>1 чел./час</t>
  </si>
  <si>
    <t>Услуги по предоставлению специализированной техники</t>
  </si>
  <si>
    <t>Кран-манипулятор г/п 10т</t>
  </si>
  <si>
    <t>1 час</t>
  </si>
  <si>
    <t>Камаз-самосвал</t>
  </si>
  <si>
    <t>Трал</t>
  </si>
  <si>
    <t>Илосос</t>
  </si>
  <si>
    <t>Грузовой фургон г/п 1,5т</t>
  </si>
  <si>
    <t>Экскаватор- погрузчик</t>
  </si>
  <si>
    <t>Буровая установка</t>
  </si>
  <si>
    <t>Трассировка инженерных систем</t>
  </si>
  <si>
    <t>1 рейс</t>
  </si>
  <si>
    <t>Установка для перекачки сточных вод, осадка, ила</t>
  </si>
  <si>
    <t>Гидромолот</t>
  </si>
  <si>
    <t>Компрессор</t>
  </si>
  <si>
    <t>Вибротромбовка  для уплотнения грунта</t>
  </si>
  <si>
    <t>Общая НМЦ договора установлена Заказчиком</t>
  </si>
  <si>
    <t>Приложения:</t>
  </si>
  <si>
    <t>Исполнитель:</t>
  </si>
  <si>
    <t>Руководитель группы закупок</t>
  </si>
  <si>
    <t>дата</t>
  </si>
  <si>
    <t>должность</t>
  </si>
  <si>
    <t>Фамилия ИО</t>
  </si>
  <si>
    <t>Руководитель подразделения снабжения:</t>
  </si>
  <si>
    <t>Начальник УМТС</t>
  </si>
  <si>
    <t>Аблякимов Р.Э.</t>
  </si>
</sst>
</file>

<file path=xl/styles.xml><?xml version="1.0" encoding="utf-8"?>
<styleSheet xmlns="http://schemas.openxmlformats.org/spreadsheetml/2006/main">
  <numFmts count="2">
    <numFmt numFmtId="164" formatCode="_-* #,##0.00\ _₽_-;\-* #,##0.00\ _₽_-;_-* \-??\ _₽_-;_-@_-"/>
    <numFmt numFmtId="165" formatCode="[$-419]dd/mm/yyyy"/>
  </numFmts>
  <fonts count="22">
    <font>
      <sz val="10"/>
      <name val="Arial"/>
      <charset val="134"/>
    </font>
    <font>
      <sz val="10"/>
      <name val="Arial"/>
      <charset val="204"/>
    </font>
    <font>
      <sz val="11"/>
      <color rgb="FF000000"/>
      <name val="Calibri"/>
      <charset val="204"/>
    </font>
    <font>
      <sz val="8"/>
      <name val="Arial"/>
      <charset val="134"/>
    </font>
    <font>
      <sz val="10"/>
      <name val="Tahoma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charset val="204"/>
    </font>
    <font>
      <b/>
      <sz val="10"/>
      <color rgb="FF000000"/>
      <name val="Times New Roman"/>
      <charset val="204"/>
    </font>
    <font>
      <i/>
      <sz val="11"/>
      <color rgb="FF7F7F7F"/>
      <name val="Calibri"/>
      <charset val="1"/>
    </font>
    <font>
      <sz val="10"/>
      <color rgb="FF000000"/>
      <name val="Times New Roman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Arial"/>
      <charset val="204"/>
    </font>
    <font>
      <i/>
      <sz val="11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1"/>
    </font>
    <font>
      <b/>
      <i/>
      <sz val="11"/>
      <name val="Times New Roman"/>
      <family val="1"/>
      <charset val="204"/>
    </font>
    <font>
      <sz val="10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9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4" fillId="0" borderId="0"/>
    <xf numFmtId="0" fontId="2" fillId="0" borderId="0"/>
    <xf numFmtId="0" fontId="10" fillId="0" borderId="0" applyBorder="0" applyProtection="0"/>
  </cellStyleXfs>
  <cellXfs count="104">
    <xf numFmtId="0" fontId="0" fillId="0" borderId="0" xfId="0"/>
    <xf numFmtId="0" fontId="5" fillId="0" borderId="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6" fillId="0" borderId="4" xfId="0" applyFont="1" applyBorder="1" applyAlignment="1">
      <alignment horizontal="right" vertical="center" wrapText="1"/>
    </xf>
    <xf numFmtId="0" fontId="18" fillId="0" borderId="1" xfId="8" applyFont="1" applyBorder="1" applyAlignment="1" applyProtection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11" fillId="0" borderId="1" xfId="8" applyFont="1" applyBorder="1" applyAlignment="1" applyProtection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9" fontId="12" fillId="0" borderId="1" xfId="0" applyNumberFormat="1" applyFont="1" applyBorder="1" applyAlignment="1" applyProtection="1">
      <alignment horizontal="center" vertical="center"/>
    </xf>
    <xf numFmtId="0" fontId="13" fillId="0" borderId="1" xfId="8" applyFont="1" applyBorder="1" applyAlignment="1" applyProtection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2" fontId="14" fillId="0" borderId="1" xfId="2" applyNumberFormat="1" applyFont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2" fontId="12" fillId="0" borderId="1" xfId="2" applyNumberFormat="1" applyFont="1" applyBorder="1" applyAlignment="1" applyProtection="1">
      <alignment horizontal="center" vertical="center"/>
    </xf>
    <xf numFmtId="4" fontId="12" fillId="0" borderId="1" xfId="0" applyNumberFormat="1" applyFont="1" applyBorder="1" applyAlignment="1" applyProtection="1">
      <alignment horizontal="center" vertical="center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2" fontId="17" fillId="0" borderId="1" xfId="2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wrapText="1"/>
    </xf>
    <xf numFmtId="2" fontId="12" fillId="0" borderId="1" xfId="0" applyNumberFormat="1" applyFont="1" applyBorder="1" applyAlignment="1" applyProtection="1">
      <alignment horizontal="center" vertical="center"/>
    </xf>
    <xf numFmtId="2" fontId="16" fillId="0" borderId="5" xfId="0" applyNumberFormat="1" applyFont="1" applyBorder="1" applyAlignment="1">
      <alignment horizontal="center"/>
    </xf>
    <xf numFmtId="2" fontId="16" fillId="0" borderId="6" xfId="0" applyNumberFormat="1" applyFont="1" applyBorder="1" applyAlignment="1">
      <alignment horizontal="center" wrapText="1"/>
    </xf>
    <xf numFmtId="2" fontId="16" fillId="0" borderId="5" xfId="0" applyNumberFormat="1" applyFont="1" applyBorder="1" applyAlignment="1">
      <alignment horizontal="center" wrapText="1"/>
    </xf>
    <xf numFmtId="0" fontId="16" fillId="0" borderId="5" xfId="0" applyFont="1" applyBorder="1" applyAlignment="1">
      <alignment horizontal="center" wrapText="1"/>
    </xf>
    <xf numFmtId="2" fontId="12" fillId="0" borderId="7" xfId="2" applyNumberFormat="1" applyFont="1" applyBorder="1" applyAlignment="1" applyProtection="1">
      <alignment horizontal="center" vertical="center"/>
    </xf>
    <xf numFmtId="0" fontId="18" fillId="0" borderId="1" xfId="8" applyFont="1" applyBorder="1" applyAlignment="1" applyProtection="1">
      <alignment horizontal="left" vertical="center" wrapText="1"/>
    </xf>
    <xf numFmtId="0" fontId="7" fillId="0" borderId="1" xfId="8" applyFont="1" applyBorder="1" applyAlignment="1" applyProtection="1">
      <alignment horizontal="left" vertical="center" wrapText="1"/>
    </xf>
    <xf numFmtId="0" fontId="14" fillId="0" borderId="3" xfId="2" applyFont="1" applyBorder="1" applyAlignment="1">
      <alignment horizontal="center" vertical="center" wrapText="1"/>
    </xf>
    <xf numFmtId="2" fontId="14" fillId="0" borderId="1" xfId="2" applyNumberFormat="1" applyFont="1" applyBorder="1" applyAlignment="1" applyProtection="1">
      <alignment vertical="center"/>
    </xf>
    <xf numFmtId="9" fontId="7" fillId="0" borderId="8" xfId="1" applyFont="1" applyBorder="1" applyAlignment="1">
      <alignment vertical="center"/>
    </xf>
    <xf numFmtId="0" fontId="14" fillId="0" borderId="1" xfId="2" applyFont="1" applyBorder="1" applyAlignment="1">
      <alignment horizontal="center" vertical="center" wrapText="1"/>
    </xf>
    <xf numFmtId="0" fontId="11" fillId="0" borderId="1" xfId="8" applyFont="1" applyBorder="1" applyAlignment="1" applyProtection="1">
      <alignment horizontal="left" vertical="center" wrapText="1"/>
    </xf>
    <xf numFmtId="0" fontId="9" fillId="0" borderId="8" xfId="0" applyFont="1" applyBorder="1" applyAlignment="1">
      <alignment vertical="center"/>
    </xf>
    <xf numFmtId="0" fontId="13" fillId="0" borderId="4" xfId="0" applyFont="1" applyBorder="1" applyAlignment="1" applyProtection="1">
      <alignment horizontal="left" vertical="top"/>
    </xf>
    <xf numFmtId="0" fontId="17" fillId="0" borderId="9" xfId="2" applyFont="1" applyBorder="1" applyAlignment="1">
      <alignment horizontal="left" vertical="center" wrapText="1"/>
    </xf>
    <xf numFmtId="0" fontId="17" fillId="0" borderId="10" xfId="2" applyFont="1" applyBorder="1" applyAlignment="1">
      <alignment horizontal="left" vertical="top"/>
    </xf>
    <xf numFmtId="0" fontId="11" fillId="0" borderId="2" xfId="8" applyFont="1" applyBorder="1" applyAlignment="1" applyProtection="1">
      <alignment horizontal="left" vertical="center" wrapText="1"/>
    </xf>
    <xf numFmtId="0" fontId="13" fillId="0" borderId="2" xfId="8" applyFont="1" applyBorder="1" applyAlignment="1" applyProtection="1">
      <alignment horizontal="left" vertical="center" wrapText="1"/>
    </xf>
    <xf numFmtId="0" fontId="9" fillId="0" borderId="10" xfId="0" applyFont="1" applyBorder="1" applyAlignment="1">
      <alignment horizontal="left" vertical="top"/>
    </xf>
    <xf numFmtId="9" fontId="7" fillId="0" borderId="8" xfId="1" applyFont="1" applyBorder="1" applyAlignment="1">
      <alignment vertical="center" wrapText="1"/>
    </xf>
    <xf numFmtId="0" fontId="14" fillId="0" borderId="7" xfId="2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/>
    </xf>
    <xf numFmtId="0" fontId="13" fillId="0" borderId="1" xfId="8" applyFont="1" applyBorder="1" applyAlignment="1" applyProtection="1">
      <alignment horizontal="right" vertical="center" wrapText="1"/>
    </xf>
    <xf numFmtId="0" fontId="9" fillId="0" borderId="0" xfId="0" applyFont="1" applyBorder="1" applyAlignment="1">
      <alignment horizontal="left" vertical="center"/>
    </xf>
    <xf numFmtId="9" fontId="19" fillId="0" borderId="1" xfId="1" applyFont="1" applyBorder="1" applyAlignment="1">
      <alignment horizontal="center" vertical="center" wrapText="1"/>
    </xf>
    <xf numFmtId="0" fontId="13" fillId="0" borderId="2" xfId="8" applyFont="1" applyBorder="1" applyAlignment="1" applyProtection="1">
      <alignment horizontal="right" vertical="center" wrapText="1"/>
    </xf>
    <xf numFmtId="0" fontId="11" fillId="0" borderId="7" xfId="8" applyFont="1" applyBorder="1" applyAlignment="1" applyProtection="1">
      <alignment horizontal="left" vertical="center" wrapText="1"/>
    </xf>
    <xf numFmtId="9" fontId="9" fillId="0" borderId="10" xfId="1" applyFont="1" applyBorder="1" applyAlignment="1">
      <alignment horizontal="left" vertical="center"/>
    </xf>
    <xf numFmtId="0" fontId="14" fillId="0" borderId="11" xfId="2" applyFont="1" applyBorder="1" applyAlignment="1">
      <alignment horizontal="center" vertical="center" wrapText="1"/>
    </xf>
    <xf numFmtId="9" fontId="9" fillId="0" borderId="1" xfId="1" applyFont="1" applyBorder="1" applyAlignment="1">
      <alignment horizontal="left" vertical="center"/>
    </xf>
    <xf numFmtId="4" fontId="12" fillId="0" borderId="2" xfId="0" applyNumberFormat="1" applyFont="1" applyBorder="1" applyAlignment="1" applyProtection="1">
      <alignment horizontal="center" vertical="center"/>
    </xf>
    <xf numFmtId="0" fontId="13" fillId="0" borderId="7" xfId="8" applyFont="1" applyBorder="1" applyAlignment="1" applyProtection="1">
      <alignment horizontal="right" vertical="center" wrapText="1"/>
    </xf>
    <xf numFmtId="0" fontId="17" fillId="0" borderId="1" xfId="2" applyFont="1" applyBorder="1" applyAlignment="1">
      <alignment horizontal="center" vertical="center" wrapText="1"/>
    </xf>
    <xf numFmtId="9" fontId="7" fillId="0" borderId="9" xfId="1" applyFont="1" applyBorder="1" applyAlignment="1">
      <alignment vertical="center" wrapText="1"/>
    </xf>
    <xf numFmtId="9" fontId="9" fillId="0" borderId="4" xfId="1" applyFont="1" applyBorder="1" applyAlignment="1">
      <alignment horizontal="left" vertical="center"/>
    </xf>
    <xf numFmtId="9" fontId="9" fillId="0" borderId="0" xfId="1" applyFont="1" applyBorder="1" applyAlignment="1">
      <alignment horizontal="left" vertical="center"/>
    </xf>
    <xf numFmtId="0" fontId="20" fillId="0" borderId="5" xfId="0" applyFont="1" applyBorder="1" applyAlignment="1">
      <alignment horizontal="center"/>
    </xf>
    <xf numFmtId="9" fontId="9" fillId="0" borderId="4" xfId="1" applyFont="1" applyBorder="1" applyAlignment="1">
      <alignment vertical="center"/>
    </xf>
    <xf numFmtId="0" fontId="12" fillId="0" borderId="1" xfId="0" applyFont="1" applyBorder="1" applyAlignment="1" applyProtection="1">
      <alignment horizontal="righ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 applyAlignment="1" applyProtection="1">
      <alignment horizontal="right" vertical="center" wrapText="1"/>
    </xf>
    <xf numFmtId="0" fontId="2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top"/>
    </xf>
    <xf numFmtId="0" fontId="5" fillId="0" borderId="1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6" fillId="0" borderId="8" xfId="0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vertical="top"/>
    </xf>
    <xf numFmtId="0" fontId="6" fillId="0" borderId="0" xfId="0" applyFont="1"/>
    <xf numFmtId="165" fontId="5" fillId="0" borderId="12" xfId="0" applyNumberFormat="1" applyFont="1" applyBorder="1" applyAlignment="1">
      <alignment horizontal="center"/>
    </xf>
    <xf numFmtId="0" fontId="5" fillId="0" borderId="0" xfId="0" applyFont="1" applyBorder="1" applyAlignment="1"/>
    <xf numFmtId="0" fontId="5" fillId="0" borderId="12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9" xfId="0" applyFont="1" applyBorder="1" applyAlignment="1">
      <alignment horizontal="center"/>
    </xf>
    <xf numFmtId="1" fontId="6" fillId="3" borderId="1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right" vertical="center" wrapText="1"/>
    </xf>
  </cellXfs>
  <cellStyles count="9">
    <cellStyle name="Excel Built-in Explanatory Text" xfId="8"/>
    <cellStyle name="TableStyleLight1" xfId="1"/>
    <cellStyle name="Итог 3 16" xfId="2"/>
    <cellStyle name="Обычный" xfId="0" builtinId="0"/>
    <cellStyle name="Обычный 2" xfId="3"/>
    <cellStyle name="Обычный 2 2 2" xfId="4"/>
    <cellStyle name="Обычный 2 3" xfId="5"/>
    <cellStyle name="Обычный 3" xfId="6"/>
    <cellStyle name="Обычный 4" xfId="7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69840</xdr:colOff>
      <xdr:row>18</xdr:row>
      <xdr:rowOff>0</xdr:rowOff>
    </xdr:from>
    <xdr:to>
      <xdr:col>28</xdr:col>
      <xdr:colOff>137160</xdr:colOff>
      <xdr:row>18</xdr:row>
      <xdr:rowOff>360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9150640" y="7467480"/>
          <a:ext cx="6732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27</xdr:col>
      <xdr:colOff>23400</xdr:colOff>
      <xdr:row>15</xdr:row>
      <xdr:rowOff>0</xdr:rowOff>
    </xdr:from>
    <xdr:to>
      <xdr:col>27</xdr:col>
      <xdr:colOff>42480</xdr:colOff>
      <xdr:row>15</xdr:row>
      <xdr:rowOff>360</xdr:rowOff>
    </xdr:to>
    <xdr:pic>
      <xdr:nvPicPr>
        <xdr:cNvPr id="0" name="Picture 5"/>
        <xdr:cNvPicPr/>
      </xdr:nvPicPr>
      <xdr:blipFill>
        <a:blip xmlns:r="http://schemas.openxmlformats.org/officeDocument/2006/relationships" r:embed="rId2"/>
        <a:stretch/>
      </xdr:blipFill>
      <xdr:spPr>
        <a:xfrm>
          <a:off x="28045800" y="4076640"/>
          <a:ext cx="19080" cy="360"/>
        </a:xfrm>
        <a:prstGeom prst="rect">
          <a:avLst/>
        </a:prstGeom>
        <a:ln>
          <a:noFill/>
        </a:ln>
      </xdr:spPr>
    </xdr:pic>
    <xdr:clientData/>
  </xdr:twoCellAnchor>
  <xdr:twoCellAnchor>
    <xdr:from>
      <xdr:col>27</xdr:col>
      <xdr:colOff>308520</xdr:colOff>
      <xdr:row>15</xdr:row>
      <xdr:rowOff>0</xdr:rowOff>
    </xdr:from>
    <xdr:to>
      <xdr:col>27</xdr:col>
      <xdr:colOff>613440</xdr:colOff>
      <xdr:row>15</xdr:row>
      <xdr:rowOff>360</xdr:rowOff>
    </xdr:to>
    <xdr:pic>
      <xdr:nvPicPr>
        <xdr:cNvPr id="3" name="Picture 6"/>
        <xdr:cNvPicPr/>
      </xdr:nvPicPr>
      <xdr:blipFill>
        <a:blip xmlns:r="http://schemas.openxmlformats.org/officeDocument/2006/relationships" r:embed="rId3"/>
        <a:stretch/>
      </xdr:blipFill>
      <xdr:spPr>
        <a:xfrm>
          <a:off x="28330920" y="4076640"/>
          <a:ext cx="304920" cy="36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J423"/>
  <sheetViews>
    <sheetView tabSelected="1" view="pageBreakPreview" topLeftCell="G360" zoomScale="66" zoomScaleNormal="70" zoomScaleSheetLayoutView="66" zoomScalePageLayoutView="95" workbookViewId="0">
      <selection activeCell="Z384" sqref="Z384"/>
    </sheetView>
  </sheetViews>
  <sheetFormatPr defaultColWidth="8.85546875" defaultRowHeight="15.75"/>
  <cols>
    <col min="1" max="1" width="5.7109375" style="9" customWidth="1"/>
    <col min="2" max="2" width="14.140625" style="9" customWidth="1"/>
    <col min="3" max="3" width="53.7109375" style="9" customWidth="1"/>
    <col min="4" max="4" width="13.7109375" style="9" customWidth="1"/>
    <col min="5" max="6" width="14.7109375" style="9" customWidth="1"/>
    <col min="7" max="7" width="12" style="9" customWidth="1"/>
    <col min="8" max="9" width="10.85546875" style="9" customWidth="1"/>
    <col min="10" max="10" width="26.140625" style="9" customWidth="1"/>
    <col min="11" max="11" width="14.42578125" style="9" customWidth="1"/>
    <col min="12" max="12" width="13.5703125" style="9" customWidth="1"/>
    <col min="13" max="18" width="19.85546875" style="9" customWidth="1"/>
    <col min="19" max="24" width="5.42578125" style="9" customWidth="1"/>
    <col min="25" max="25" width="13" style="9" customWidth="1"/>
    <col min="26" max="26" width="17.140625" style="9" customWidth="1"/>
    <col min="27" max="29" width="15" style="9" customWidth="1"/>
    <col min="30" max="1020" width="8.85546875" style="9"/>
    <col min="1021" max="1025" width="11.5703125" customWidth="1"/>
  </cols>
  <sheetData>
    <row r="1" spans="1:1024">
      <c r="V1" s="10" t="s">
        <v>0</v>
      </c>
    </row>
    <row r="2" spans="1:1024">
      <c r="V2" s="10" t="s">
        <v>1</v>
      </c>
    </row>
    <row r="3" spans="1:1024" ht="15.75" customHeight="1">
      <c r="V3" s="10" t="s">
        <v>2</v>
      </c>
      <c r="X3" s="10"/>
    </row>
    <row r="4" spans="1:1024" ht="15.75" customHeight="1">
      <c r="V4" s="9" t="s">
        <v>3</v>
      </c>
    </row>
    <row r="5" spans="1:1024" ht="16.5" customHeight="1">
      <c r="C5" s="8" t="s">
        <v>4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</row>
    <row r="6" spans="1:1024" ht="15.75" customHeight="1">
      <c r="C6" s="11" t="s">
        <v>5</v>
      </c>
      <c r="D6" s="11"/>
      <c r="E6" s="11"/>
      <c r="F6" s="11"/>
      <c r="G6" s="11"/>
      <c r="H6" s="11"/>
      <c r="I6" s="11"/>
      <c r="J6" s="11"/>
      <c r="K6" s="11"/>
      <c r="L6" s="11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1:1024" s="13" customFormat="1" ht="19.5" customHeight="1">
      <c r="C7" s="14" t="s">
        <v>6</v>
      </c>
      <c r="D7" s="7" t="s">
        <v>7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MG7"/>
      <c r="AMH7"/>
      <c r="AMI7"/>
      <c r="AMJ7"/>
    </row>
    <row r="8" spans="1:1024" s="13" customFormat="1" ht="19.5" customHeight="1">
      <c r="C8" s="14" t="s">
        <v>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MG8"/>
      <c r="AMH8"/>
      <c r="AMI8"/>
      <c r="AMJ8"/>
    </row>
    <row r="9" spans="1:1024" s="13" customFormat="1" ht="19.5" customHeight="1">
      <c r="C9" s="14" t="s">
        <v>9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MG9"/>
      <c r="AMH9"/>
      <c r="AMI9"/>
      <c r="AMJ9"/>
    </row>
    <row r="10" spans="1:1024" s="13" customFormat="1" ht="19.5" customHeight="1">
      <c r="C10" s="14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MG10"/>
      <c r="AMH10"/>
      <c r="AMI10"/>
      <c r="AMJ10"/>
    </row>
    <row r="11" spans="1:1024" s="13" customFormat="1" ht="19.5" customHeight="1">
      <c r="C11" s="14" t="s">
        <v>11</v>
      </c>
      <c r="D11" s="7" t="s">
        <v>12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MG11"/>
      <c r="AMH11"/>
      <c r="AMI11"/>
      <c r="AMJ11"/>
    </row>
    <row r="12" spans="1:1024" s="13" customFormat="1" ht="27" customHeight="1">
      <c r="C12" s="14" t="s">
        <v>13</v>
      </c>
      <c r="D12" s="7" t="s">
        <v>14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MG12"/>
      <c r="AMH12"/>
      <c r="AMI12"/>
      <c r="AMJ12"/>
    </row>
    <row r="13" spans="1:1024" s="13" customFormat="1" ht="45.75" customHeight="1">
      <c r="C13" s="14" t="s">
        <v>15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MG13"/>
      <c r="AMH13"/>
      <c r="AMI13"/>
      <c r="AMJ13"/>
    </row>
    <row r="14" spans="1:1024" ht="16.5" customHeight="1"/>
    <row r="15" spans="1:1024" ht="40.5" customHeight="1">
      <c r="A15" s="6" t="s">
        <v>16</v>
      </c>
      <c r="B15" s="6" t="s">
        <v>17</v>
      </c>
      <c r="C15" s="6" t="s">
        <v>18</v>
      </c>
      <c r="D15" s="6" t="s">
        <v>19</v>
      </c>
      <c r="E15" s="6" t="s">
        <v>20</v>
      </c>
      <c r="F15" s="6" t="s">
        <v>21</v>
      </c>
      <c r="G15" s="6"/>
      <c r="H15" s="6"/>
      <c r="I15" s="6"/>
      <c r="J15" s="6"/>
      <c r="K15" s="6" t="s">
        <v>22</v>
      </c>
      <c r="L15" s="6" t="s">
        <v>23</v>
      </c>
      <c r="M15" s="6" t="s">
        <v>24</v>
      </c>
      <c r="N15" s="6"/>
      <c r="O15" s="6"/>
      <c r="P15" s="6"/>
      <c r="Q15" s="6"/>
      <c r="R15" s="6"/>
      <c r="S15" s="15"/>
      <c r="T15" s="15"/>
      <c r="U15" s="15"/>
      <c r="V15" s="15"/>
      <c r="W15" s="15"/>
      <c r="X15" s="15"/>
      <c r="Y15" s="6" t="s">
        <v>25</v>
      </c>
      <c r="Z15" s="6" t="s">
        <v>26</v>
      </c>
      <c r="AA15" s="6"/>
      <c r="AB15" s="6" t="s">
        <v>27</v>
      </c>
      <c r="AC15" s="6"/>
    </row>
    <row r="16" spans="1:1024" ht="51" customHeight="1">
      <c r="A16" s="6"/>
      <c r="B16" s="6"/>
      <c r="C16" s="6"/>
      <c r="D16" s="6"/>
      <c r="E16" s="6"/>
      <c r="F16" s="6" t="s">
        <v>28</v>
      </c>
      <c r="G16" s="6"/>
      <c r="H16" s="6" t="s">
        <v>29</v>
      </c>
      <c r="I16" s="6" t="s">
        <v>30</v>
      </c>
      <c r="J16" s="6" t="s">
        <v>31</v>
      </c>
      <c r="K16" s="6"/>
      <c r="L16" s="6"/>
      <c r="M16" s="6" t="s">
        <v>32</v>
      </c>
      <c r="N16" s="6"/>
      <c r="O16" s="6"/>
      <c r="P16" s="6"/>
      <c r="Q16" s="6"/>
      <c r="R16" s="6"/>
      <c r="S16" s="6" t="s">
        <v>33</v>
      </c>
      <c r="T16" s="6"/>
      <c r="U16" s="6"/>
      <c r="V16" s="6" t="s">
        <v>34</v>
      </c>
      <c r="W16" s="6"/>
      <c r="X16" s="6"/>
      <c r="Y16" s="6"/>
      <c r="Z16" s="6"/>
      <c r="AA16" s="6"/>
      <c r="AB16" s="6"/>
      <c r="AC16" s="6"/>
    </row>
    <row r="17" spans="1:1024" ht="46.5" customHeight="1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5" t="s">
        <v>35</v>
      </c>
      <c r="N17" s="5"/>
      <c r="O17" s="5" t="s">
        <v>36</v>
      </c>
      <c r="P17" s="5"/>
      <c r="Q17" s="5" t="s">
        <v>37</v>
      </c>
      <c r="R17" s="5"/>
      <c r="S17" s="15"/>
      <c r="T17" s="15"/>
      <c r="U17" s="15"/>
      <c r="V17" s="15"/>
      <c r="W17" s="15"/>
      <c r="X17" s="15"/>
      <c r="Y17" s="6"/>
      <c r="Z17" s="6"/>
      <c r="AA17" s="6"/>
      <c r="AB17" s="6"/>
      <c r="AC17" s="6"/>
    </row>
    <row r="18" spans="1:1024" ht="76.5" customHeight="1">
      <c r="A18" s="6"/>
      <c r="B18" s="6"/>
      <c r="C18" s="6"/>
      <c r="D18" s="6"/>
      <c r="E18" s="6"/>
      <c r="F18" s="16" t="s">
        <v>38</v>
      </c>
      <c r="G18" s="17" t="s">
        <v>39</v>
      </c>
      <c r="H18" s="6"/>
      <c r="I18" s="6"/>
      <c r="J18" s="6"/>
      <c r="K18" s="6"/>
      <c r="L18" s="6"/>
      <c r="M18" s="16" t="s">
        <v>38</v>
      </c>
      <c r="N18" s="17" t="s">
        <v>39</v>
      </c>
      <c r="O18" s="16" t="s">
        <v>38</v>
      </c>
      <c r="P18" s="17" t="s">
        <v>39</v>
      </c>
      <c r="Q18" s="16" t="s">
        <v>38</v>
      </c>
      <c r="R18" s="17" t="s">
        <v>39</v>
      </c>
      <c r="S18" s="18" t="s">
        <v>40</v>
      </c>
      <c r="T18" s="18" t="s">
        <v>41</v>
      </c>
      <c r="U18" s="18" t="s">
        <v>42</v>
      </c>
      <c r="V18" s="18" t="s">
        <v>43</v>
      </c>
      <c r="W18" s="18" t="s">
        <v>44</v>
      </c>
      <c r="X18" s="18" t="s">
        <v>45</v>
      </c>
      <c r="Y18" s="6"/>
      <c r="Z18" s="16" t="s">
        <v>38</v>
      </c>
      <c r="AA18" s="17" t="s">
        <v>39</v>
      </c>
      <c r="AB18" s="16" t="s">
        <v>38</v>
      </c>
      <c r="AC18" s="17" t="s">
        <v>39</v>
      </c>
    </row>
    <row r="19" spans="1:1024" s="20" customFormat="1" ht="15.75" customHeight="1">
      <c r="A19" s="19">
        <v>1</v>
      </c>
      <c r="B19" s="19">
        <v>2</v>
      </c>
      <c r="C19" s="19">
        <v>3</v>
      </c>
      <c r="D19" s="19">
        <v>4</v>
      </c>
      <c r="E19" s="19">
        <v>5</v>
      </c>
      <c r="F19" s="19"/>
      <c r="G19" s="19">
        <v>6</v>
      </c>
      <c r="H19" s="19">
        <v>7</v>
      </c>
      <c r="I19" s="19">
        <v>8</v>
      </c>
      <c r="J19" s="102">
        <v>9</v>
      </c>
      <c r="K19" s="102">
        <v>10</v>
      </c>
      <c r="L19" s="102">
        <v>11</v>
      </c>
      <c r="M19" s="102">
        <v>16</v>
      </c>
      <c r="N19" s="102">
        <v>17</v>
      </c>
      <c r="O19" s="102">
        <v>18</v>
      </c>
      <c r="P19" s="102">
        <v>19</v>
      </c>
      <c r="Q19" s="102">
        <v>20</v>
      </c>
      <c r="R19" s="102">
        <v>21</v>
      </c>
      <c r="S19" s="102">
        <v>23.6666666666667</v>
      </c>
      <c r="T19" s="102">
        <v>25.266666666666701</v>
      </c>
      <c r="U19" s="102">
        <v>26.866666666666699</v>
      </c>
      <c r="V19" s="102">
        <v>28.466666666666701</v>
      </c>
      <c r="W19" s="102">
        <v>30.066666666666698</v>
      </c>
      <c r="X19" s="102">
        <v>31.6666666666667</v>
      </c>
      <c r="Y19" s="102">
        <v>33.266666666666701</v>
      </c>
      <c r="Z19" s="102">
        <v>34.866666666666703</v>
      </c>
      <c r="AA19" s="102">
        <v>36.466666666666697</v>
      </c>
      <c r="AB19" s="102">
        <v>38.066666666666698</v>
      </c>
      <c r="AC19" s="102">
        <v>39.6666666666667</v>
      </c>
      <c r="AMG19"/>
      <c r="AMH19"/>
      <c r="AMI19"/>
      <c r="AMJ19"/>
    </row>
    <row r="20" spans="1:1024" s="20" customFormat="1" ht="15.75" customHeight="1">
      <c r="A20" s="21">
        <v>1</v>
      </c>
      <c r="B20" s="22"/>
      <c r="C20" s="23" t="s">
        <v>46</v>
      </c>
      <c r="D20" s="24"/>
      <c r="E20" s="22"/>
      <c r="F20" s="22"/>
      <c r="G20" s="25"/>
      <c r="H20" s="25"/>
      <c r="I20" s="22"/>
      <c r="J20" s="25"/>
      <c r="K20" s="25"/>
      <c r="L20" s="22"/>
      <c r="M20" s="25"/>
      <c r="N20" s="15"/>
      <c r="O20" s="26"/>
      <c r="P20" s="26"/>
      <c r="Q20" s="22"/>
      <c r="R20" s="22"/>
      <c r="S20" s="25"/>
      <c r="T20" s="15"/>
      <c r="U20" s="22"/>
      <c r="V20" s="25"/>
      <c r="W20" s="15"/>
      <c r="X20" s="22"/>
      <c r="Y20" s="25"/>
      <c r="Z20" s="25"/>
      <c r="AA20" s="15"/>
      <c r="AB20" s="22"/>
      <c r="AC20" s="22"/>
      <c r="AMG20"/>
      <c r="AMH20"/>
      <c r="AMI20"/>
      <c r="AMJ20"/>
    </row>
    <row r="21" spans="1:1024" s="20" customFormat="1" ht="23.45" customHeight="1">
      <c r="A21" s="21">
        <v>2</v>
      </c>
      <c r="B21" s="22"/>
      <c r="C21" s="27" t="s">
        <v>47</v>
      </c>
      <c r="D21" s="27" t="s">
        <v>48</v>
      </c>
      <c r="E21" s="28">
        <v>1</v>
      </c>
      <c r="F21" s="29"/>
      <c r="G21" s="29"/>
      <c r="H21" s="30"/>
      <c r="I21" s="28"/>
      <c r="J21" s="31"/>
      <c r="K21" s="25"/>
      <c r="L21" s="22"/>
      <c r="M21" s="32">
        <v>856.55150200000003</v>
      </c>
      <c r="N21" s="32">
        <v>1397.534797</v>
      </c>
      <c r="O21" s="33">
        <v>980.53571428571399</v>
      </c>
      <c r="P21" s="33">
        <v>1599.82142857143</v>
      </c>
      <c r="Q21" s="34">
        <v>907.3</v>
      </c>
      <c r="R21" s="35">
        <v>1480.34</v>
      </c>
      <c r="S21" s="25"/>
      <c r="T21" s="15"/>
      <c r="U21" s="22"/>
      <c r="V21" s="25"/>
      <c r="W21" s="15"/>
      <c r="X21" s="22"/>
      <c r="Y21" s="30">
        <v>3</v>
      </c>
      <c r="Z21" s="36">
        <f t="shared" ref="Z21:Z84" si="0">(M21+O21+Q21)/3</f>
        <v>914.79573876190477</v>
      </c>
      <c r="AA21" s="37">
        <f t="shared" ref="AA21:AA84" si="1">(N21+P21+R21)/3</f>
        <v>1492.56540852381</v>
      </c>
      <c r="AB21" s="22"/>
      <c r="AC21" s="22"/>
      <c r="AMG21"/>
      <c r="AMH21"/>
      <c r="AMI21"/>
      <c r="AMJ21"/>
    </row>
    <row r="22" spans="1:1024" s="20" customFormat="1" ht="15.75" customHeight="1">
      <c r="A22" s="21">
        <v>3</v>
      </c>
      <c r="B22" s="22"/>
      <c r="C22" s="27" t="s">
        <v>49</v>
      </c>
      <c r="D22" s="27" t="s">
        <v>50</v>
      </c>
      <c r="E22" s="28">
        <v>1</v>
      </c>
      <c r="F22" s="29"/>
      <c r="G22" s="38"/>
      <c r="H22" s="30"/>
      <c r="I22" s="28"/>
      <c r="J22" s="31"/>
      <c r="K22" s="25"/>
      <c r="L22" s="22"/>
      <c r="M22" s="32">
        <v>296.64793100000003</v>
      </c>
      <c r="N22" s="33">
        <v>0</v>
      </c>
      <c r="O22" s="33">
        <v>339.58714285714302</v>
      </c>
      <c r="P22" s="33">
        <v>0</v>
      </c>
      <c r="Q22" s="34">
        <v>314.22000000000003</v>
      </c>
      <c r="R22" s="39">
        <v>0</v>
      </c>
      <c r="S22" s="25"/>
      <c r="T22" s="15"/>
      <c r="U22" s="22"/>
      <c r="V22" s="25"/>
      <c r="W22" s="15"/>
      <c r="X22" s="22"/>
      <c r="Y22" s="30">
        <v>3</v>
      </c>
      <c r="Z22" s="36">
        <f t="shared" si="0"/>
        <v>316.81835795238106</v>
      </c>
      <c r="AA22" s="37">
        <f t="shared" si="1"/>
        <v>0</v>
      </c>
      <c r="AB22" s="22"/>
      <c r="AC22" s="22"/>
      <c r="AMG22"/>
      <c r="AMH22"/>
      <c r="AMI22"/>
      <c r="AMJ22"/>
    </row>
    <row r="23" spans="1:1024" s="20" customFormat="1" ht="15.75" customHeight="1">
      <c r="A23" s="21">
        <v>4</v>
      </c>
      <c r="B23" s="22"/>
      <c r="C23" s="27" t="s">
        <v>51</v>
      </c>
      <c r="D23" s="27" t="s">
        <v>50</v>
      </c>
      <c r="E23" s="28">
        <v>1</v>
      </c>
      <c r="F23" s="29"/>
      <c r="G23" s="38"/>
      <c r="H23" s="30"/>
      <c r="I23" s="28"/>
      <c r="J23" s="31"/>
      <c r="K23" s="25"/>
      <c r="L23" s="22"/>
      <c r="M23" s="32">
        <v>480.030573</v>
      </c>
      <c r="N23" s="33">
        <v>0</v>
      </c>
      <c r="O23" s="33">
        <v>549.512857142857</v>
      </c>
      <c r="P23" s="33">
        <v>0</v>
      </c>
      <c r="Q23" s="34">
        <v>508.47</v>
      </c>
      <c r="R23" s="39">
        <v>0</v>
      </c>
      <c r="S23" s="25"/>
      <c r="T23" s="15"/>
      <c r="U23" s="22"/>
      <c r="V23" s="25"/>
      <c r="W23" s="15"/>
      <c r="X23" s="22"/>
      <c r="Y23" s="30">
        <v>3</v>
      </c>
      <c r="Z23" s="36">
        <f t="shared" si="0"/>
        <v>512.67114338095234</v>
      </c>
      <c r="AA23" s="37">
        <f t="shared" si="1"/>
        <v>0</v>
      </c>
      <c r="AB23" s="22"/>
      <c r="AC23" s="22"/>
      <c r="AMG23"/>
      <c r="AMH23"/>
      <c r="AMI23"/>
      <c r="AMJ23"/>
    </row>
    <row r="24" spans="1:1024" s="20" customFormat="1" ht="15.75" customHeight="1">
      <c r="A24" s="21">
        <v>5</v>
      </c>
      <c r="B24" s="22"/>
      <c r="C24" s="27" t="s">
        <v>52</v>
      </c>
      <c r="D24" s="27" t="s">
        <v>50</v>
      </c>
      <c r="E24" s="28">
        <v>1</v>
      </c>
      <c r="F24" s="29"/>
      <c r="G24" s="38"/>
      <c r="H24" s="30"/>
      <c r="I24" s="28"/>
      <c r="J24" s="31"/>
      <c r="K24" s="25"/>
      <c r="L24" s="22"/>
      <c r="M24" s="32">
        <v>647.23469599999999</v>
      </c>
      <c r="N24" s="33">
        <v>0</v>
      </c>
      <c r="O24" s="33">
        <v>740.92071428571398</v>
      </c>
      <c r="P24" s="33">
        <v>0</v>
      </c>
      <c r="Q24" s="34">
        <v>685.58</v>
      </c>
      <c r="R24" s="39">
        <v>0</v>
      </c>
      <c r="S24" s="25"/>
      <c r="T24" s="15"/>
      <c r="U24" s="22"/>
      <c r="V24" s="25"/>
      <c r="W24" s="15"/>
      <c r="X24" s="22"/>
      <c r="Y24" s="30">
        <v>3</v>
      </c>
      <c r="Z24" s="36">
        <f t="shared" si="0"/>
        <v>691.24513676190463</v>
      </c>
      <c r="AA24" s="37">
        <f t="shared" si="1"/>
        <v>0</v>
      </c>
      <c r="AB24" s="22"/>
      <c r="AC24" s="22"/>
      <c r="AMG24"/>
      <c r="AMH24"/>
      <c r="AMI24"/>
      <c r="AMJ24"/>
    </row>
    <row r="25" spans="1:1024" s="20" customFormat="1" ht="15.75" customHeight="1">
      <c r="A25" s="21">
        <v>6</v>
      </c>
      <c r="B25" s="22"/>
      <c r="C25" s="27" t="s">
        <v>53</v>
      </c>
      <c r="D25" s="27" t="s">
        <v>50</v>
      </c>
      <c r="E25" s="28">
        <v>1</v>
      </c>
      <c r="F25" s="29"/>
      <c r="G25" s="38"/>
      <c r="H25" s="30"/>
      <c r="I25" s="28"/>
      <c r="J25" s="31"/>
      <c r="K25" s="25"/>
      <c r="L25" s="22"/>
      <c r="M25" s="32">
        <v>809.04336999999998</v>
      </c>
      <c r="N25" s="40">
        <v>0</v>
      </c>
      <c r="O25" s="40">
        <v>926.14785714285699</v>
      </c>
      <c r="P25" s="40">
        <v>0</v>
      </c>
      <c r="Q25" s="41">
        <v>856.98</v>
      </c>
      <c r="R25" s="42">
        <v>0</v>
      </c>
      <c r="S25" s="25"/>
      <c r="T25" s="15"/>
      <c r="U25" s="22"/>
      <c r="V25" s="25"/>
      <c r="W25" s="15"/>
      <c r="X25" s="22"/>
      <c r="Y25" s="30">
        <v>3</v>
      </c>
      <c r="Z25" s="36">
        <f t="shared" si="0"/>
        <v>864.05707571428559</v>
      </c>
      <c r="AA25" s="37">
        <f t="shared" si="1"/>
        <v>0</v>
      </c>
      <c r="AB25" s="22"/>
      <c r="AC25" s="22"/>
      <c r="AMG25"/>
      <c r="AMH25"/>
      <c r="AMI25"/>
      <c r="AMJ25"/>
    </row>
    <row r="26" spans="1:1024" s="20" customFormat="1" ht="15.75" customHeight="1">
      <c r="A26" s="21">
        <v>7</v>
      </c>
      <c r="B26" s="22"/>
      <c r="C26" s="27" t="s">
        <v>54</v>
      </c>
      <c r="D26" s="27" t="s">
        <v>50</v>
      </c>
      <c r="E26" s="28">
        <v>1</v>
      </c>
      <c r="F26" s="29"/>
      <c r="G26" s="38"/>
      <c r="H26" s="30"/>
      <c r="I26" s="28"/>
      <c r="J26" s="31"/>
      <c r="K26" s="25"/>
      <c r="L26" s="22"/>
      <c r="M26" s="32">
        <v>1078.723841</v>
      </c>
      <c r="N26" s="40">
        <v>0</v>
      </c>
      <c r="O26" s="40">
        <v>1234.86785714286</v>
      </c>
      <c r="P26" s="40">
        <v>0</v>
      </c>
      <c r="Q26" s="41">
        <v>1142.6400000000001</v>
      </c>
      <c r="R26" s="42">
        <v>0</v>
      </c>
      <c r="S26" s="25"/>
      <c r="T26" s="15"/>
      <c r="U26" s="22"/>
      <c r="V26" s="25"/>
      <c r="W26" s="15"/>
      <c r="X26" s="22"/>
      <c r="Y26" s="30">
        <v>3</v>
      </c>
      <c r="Z26" s="36">
        <f t="shared" si="0"/>
        <v>1152.0772327142868</v>
      </c>
      <c r="AA26" s="37">
        <f t="shared" si="1"/>
        <v>0</v>
      </c>
      <c r="AB26" s="22"/>
      <c r="AC26" s="22"/>
      <c r="AMG26"/>
      <c r="AMH26"/>
      <c r="AMI26"/>
      <c r="AMJ26"/>
    </row>
    <row r="27" spans="1:1024" s="20" customFormat="1" ht="15.75" customHeight="1">
      <c r="A27" s="21">
        <v>8</v>
      </c>
      <c r="B27" s="22"/>
      <c r="C27" s="27" t="s">
        <v>55</v>
      </c>
      <c r="D27" s="27" t="s">
        <v>50</v>
      </c>
      <c r="E27" s="28">
        <v>1</v>
      </c>
      <c r="F27" s="29"/>
      <c r="G27" s="38"/>
      <c r="H27" s="30"/>
      <c r="I27" s="28"/>
      <c r="J27" s="31"/>
      <c r="K27" s="25"/>
      <c r="L27" s="22"/>
      <c r="M27" s="32">
        <v>1272.8934670000001</v>
      </c>
      <c r="N27" s="40">
        <v>0</v>
      </c>
      <c r="O27" s="40">
        <v>1457.1428571428601</v>
      </c>
      <c r="P27" s="40">
        <v>0</v>
      </c>
      <c r="Q27" s="41">
        <v>1348.31</v>
      </c>
      <c r="R27" s="42">
        <v>0</v>
      </c>
      <c r="S27" s="25"/>
      <c r="T27" s="15"/>
      <c r="U27" s="22"/>
      <c r="V27" s="25"/>
      <c r="W27" s="15"/>
      <c r="X27" s="22"/>
      <c r="Y27" s="30">
        <v>3</v>
      </c>
      <c r="Z27" s="36">
        <f t="shared" si="0"/>
        <v>1359.4487747142869</v>
      </c>
      <c r="AA27" s="37">
        <f t="shared" si="1"/>
        <v>0</v>
      </c>
      <c r="AB27" s="22"/>
      <c r="AC27" s="22"/>
      <c r="AMG27"/>
      <c r="AMH27"/>
      <c r="AMI27"/>
      <c r="AMJ27"/>
    </row>
    <row r="28" spans="1:1024" s="20" customFormat="1" ht="15.75" customHeight="1">
      <c r="A28" s="21">
        <v>9</v>
      </c>
      <c r="B28" s="22"/>
      <c r="C28" s="27" t="s">
        <v>56</v>
      </c>
      <c r="D28" s="27" t="s">
        <v>50</v>
      </c>
      <c r="E28" s="28">
        <v>1</v>
      </c>
      <c r="F28" s="29"/>
      <c r="G28" s="38"/>
      <c r="H28" s="30"/>
      <c r="I28" s="28"/>
      <c r="J28" s="31"/>
      <c r="K28" s="25"/>
      <c r="L28" s="22"/>
      <c r="M28" s="32">
        <v>1485.0459659999999</v>
      </c>
      <c r="N28" s="40">
        <v>0</v>
      </c>
      <c r="O28" s="40">
        <v>1700</v>
      </c>
      <c r="P28" s="40">
        <v>0</v>
      </c>
      <c r="Q28" s="41">
        <v>1573.03</v>
      </c>
      <c r="R28" s="42">
        <v>0</v>
      </c>
      <c r="S28" s="25"/>
      <c r="T28" s="15"/>
      <c r="U28" s="22"/>
      <c r="V28" s="25"/>
      <c r="W28" s="15"/>
      <c r="X28" s="22"/>
      <c r="Y28" s="30">
        <v>3</v>
      </c>
      <c r="Z28" s="36">
        <f t="shared" si="0"/>
        <v>1586.0253219999997</v>
      </c>
      <c r="AA28" s="37">
        <f t="shared" si="1"/>
        <v>0</v>
      </c>
      <c r="AB28" s="22"/>
      <c r="AC28" s="22"/>
      <c r="AMG28"/>
      <c r="AMH28"/>
      <c r="AMI28"/>
      <c r="AMJ28"/>
    </row>
    <row r="29" spans="1:1024" s="20" customFormat="1" ht="15.75" customHeight="1">
      <c r="A29" s="21">
        <v>10</v>
      </c>
      <c r="B29" s="22"/>
      <c r="C29" s="27" t="s">
        <v>57</v>
      </c>
      <c r="D29" s="27" t="s">
        <v>50</v>
      </c>
      <c r="E29" s="28">
        <v>1</v>
      </c>
      <c r="F29" s="29"/>
      <c r="G29" s="38"/>
      <c r="H29" s="30"/>
      <c r="I29" s="28"/>
      <c r="J29" s="31"/>
      <c r="K29" s="25"/>
      <c r="L29" s="22"/>
      <c r="M29" s="32">
        <v>1697.1925940000001</v>
      </c>
      <c r="N29" s="40">
        <v>0</v>
      </c>
      <c r="O29" s="40">
        <v>1942.8571428571399</v>
      </c>
      <c r="P29" s="40">
        <v>0</v>
      </c>
      <c r="Q29" s="41">
        <v>1797.75</v>
      </c>
      <c r="R29" s="42">
        <v>0</v>
      </c>
      <c r="S29" s="25"/>
      <c r="T29" s="15"/>
      <c r="U29" s="22"/>
      <c r="V29" s="25"/>
      <c r="W29" s="15"/>
      <c r="X29" s="22"/>
      <c r="Y29" s="30">
        <v>3</v>
      </c>
      <c r="Z29" s="36">
        <f t="shared" si="0"/>
        <v>1812.5999122857131</v>
      </c>
      <c r="AA29" s="37">
        <f t="shared" si="1"/>
        <v>0</v>
      </c>
      <c r="AB29" s="22"/>
      <c r="AC29" s="22"/>
      <c r="AMG29"/>
      <c r="AMH29"/>
      <c r="AMI29"/>
      <c r="AMJ29"/>
    </row>
    <row r="30" spans="1:1024" s="20" customFormat="1" ht="15.75" customHeight="1">
      <c r="A30" s="21">
        <v>11</v>
      </c>
      <c r="B30" s="22"/>
      <c r="C30" s="27" t="s">
        <v>58</v>
      </c>
      <c r="D30" s="27" t="s">
        <v>50</v>
      </c>
      <c r="E30" s="28">
        <v>1</v>
      </c>
      <c r="F30" s="29"/>
      <c r="G30" s="38"/>
      <c r="H30" s="30"/>
      <c r="I30" s="28"/>
      <c r="J30" s="31"/>
      <c r="K30" s="25"/>
      <c r="L30" s="22"/>
      <c r="M30" s="32">
        <v>371.260513</v>
      </c>
      <c r="N30" s="40">
        <v>0</v>
      </c>
      <c r="O30" s="40">
        <v>425</v>
      </c>
      <c r="P30" s="40">
        <v>0</v>
      </c>
      <c r="Q30" s="41">
        <v>393.26</v>
      </c>
      <c r="R30" s="42">
        <v>0</v>
      </c>
      <c r="S30" s="25"/>
      <c r="T30" s="15"/>
      <c r="U30" s="22"/>
      <c r="V30" s="25"/>
      <c r="W30" s="15"/>
      <c r="X30" s="22"/>
      <c r="Y30" s="30">
        <v>3</v>
      </c>
      <c r="Z30" s="36">
        <f t="shared" si="0"/>
        <v>396.50683766666663</v>
      </c>
      <c r="AA30" s="37">
        <f t="shared" si="1"/>
        <v>0</v>
      </c>
      <c r="AB30" s="22"/>
      <c r="AC30" s="22"/>
      <c r="AMG30"/>
      <c r="AMH30"/>
      <c r="AMI30"/>
      <c r="AMJ30"/>
    </row>
    <row r="31" spans="1:1024" s="20" customFormat="1" ht="15.75" customHeight="1">
      <c r="A31" s="21">
        <v>12</v>
      </c>
      <c r="B31" s="22"/>
      <c r="C31" s="27" t="s">
        <v>59</v>
      </c>
      <c r="D31" s="27" t="s">
        <v>50</v>
      </c>
      <c r="E31" s="28">
        <v>1</v>
      </c>
      <c r="F31" s="29"/>
      <c r="G31" s="38"/>
      <c r="H31" s="30"/>
      <c r="I31" s="28"/>
      <c r="J31" s="31"/>
      <c r="K31" s="25"/>
      <c r="L31" s="22"/>
      <c r="M31" s="32">
        <v>441.97670799999997</v>
      </c>
      <c r="N31" s="40">
        <v>0</v>
      </c>
      <c r="O31" s="40">
        <v>505.95238095238102</v>
      </c>
      <c r="P31" s="40">
        <v>0</v>
      </c>
      <c r="Q31" s="43">
        <v>468.16</v>
      </c>
      <c r="R31" s="42">
        <v>0</v>
      </c>
      <c r="S31" s="25"/>
      <c r="T31" s="15"/>
      <c r="U31" s="22"/>
      <c r="V31" s="25"/>
      <c r="W31" s="15"/>
      <c r="X31" s="22"/>
      <c r="Y31" s="30">
        <v>3</v>
      </c>
      <c r="Z31" s="36">
        <f t="shared" si="0"/>
        <v>472.02969631746032</v>
      </c>
      <c r="AA31" s="37">
        <f t="shared" si="1"/>
        <v>0</v>
      </c>
      <c r="AB31" s="22"/>
      <c r="AC31" s="22"/>
      <c r="AMG31"/>
      <c r="AMH31"/>
      <c r="AMI31"/>
      <c r="AMJ31"/>
    </row>
    <row r="32" spans="1:1024" s="20" customFormat="1" ht="15.75" customHeight="1">
      <c r="A32" s="21">
        <v>13</v>
      </c>
      <c r="B32" s="22"/>
      <c r="C32" s="27" t="s">
        <v>60</v>
      </c>
      <c r="D32" s="27" t="s">
        <v>50</v>
      </c>
      <c r="E32" s="28">
        <v>1</v>
      </c>
      <c r="F32" s="29"/>
      <c r="G32" s="38"/>
      <c r="H32" s="30"/>
      <c r="I32" s="28"/>
      <c r="J32" s="31"/>
      <c r="K32" s="25"/>
      <c r="L32" s="22"/>
      <c r="M32" s="32">
        <v>592.24886700000002</v>
      </c>
      <c r="N32" s="33">
        <v>0</v>
      </c>
      <c r="O32" s="33">
        <v>677.97619047619105</v>
      </c>
      <c r="P32" s="33">
        <v>0</v>
      </c>
      <c r="Q32" s="34">
        <v>627.34</v>
      </c>
      <c r="R32" s="39">
        <v>0</v>
      </c>
      <c r="S32" s="25"/>
      <c r="T32" s="15"/>
      <c r="U32" s="22"/>
      <c r="V32" s="25"/>
      <c r="W32" s="15"/>
      <c r="X32" s="22"/>
      <c r="Y32" s="30">
        <v>3</v>
      </c>
      <c r="Z32" s="36">
        <f t="shared" si="0"/>
        <v>632.52168582539707</v>
      </c>
      <c r="AA32" s="37">
        <f t="shared" si="1"/>
        <v>0</v>
      </c>
      <c r="AB32" s="22"/>
      <c r="AC32" s="22"/>
      <c r="AMG32"/>
      <c r="AMH32"/>
      <c r="AMI32"/>
      <c r="AMJ32"/>
    </row>
    <row r="33" spans="1:1024" s="20" customFormat="1" ht="15.75" customHeight="1">
      <c r="A33" s="21">
        <v>14</v>
      </c>
      <c r="B33" s="22"/>
      <c r="C33" s="27" t="s">
        <v>61</v>
      </c>
      <c r="D33" s="27" t="s">
        <v>50</v>
      </c>
      <c r="E33" s="28">
        <v>1</v>
      </c>
      <c r="F33" s="29"/>
      <c r="G33" s="38"/>
      <c r="H33" s="30"/>
      <c r="I33" s="28"/>
      <c r="J33" s="31"/>
      <c r="K33" s="25"/>
      <c r="L33" s="22"/>
      <c r="M33" s="32">
        <v>627.60990000000004</v>
      </c>
      <c r="N33" s="33">
        <v>0</v>
      </c>
      <c r="O33" s="33">
        <v>718.45238095238096</v>
      </c>
      <c r="P33" s="33">
        <v>0</v>
      </c>
      <c r="Q33" s="44">
        <v>664.79</v>
      </c>
      <c r="R33" s="39">
        <v>0</v>
      </c>
      <c r="S33" s="25"/>
      <c r="T33" s="15"/>
      <c r="U33" s="22"/>
      <c r="V33" s="25"/>
      <c r="W33" s="15"/>
      <c r="X33" s="22"/>
      <c r="Y33" s="30">
        <v>3</v>
      </c>
      <c r="Z33" s="36">
        <f t="shared" si="0"/>
        <v>670.28409365079369</v>
      </c>
      <c r="AA33" s="37">
        <f t="shared" si="1"/>
        <v>0</v>
      </c>
      <c r="AB33" s="22"/>
      <c r="AC33" s="22"/>
      <c r="AMG33"/>
      <c r="AMH33"/>
      <c r="AMI33"/>
      <c r="AMJ33"/>
    </row>
    <row r="34" spans="1:1024" s="20" customFormat="1" ht="15.75" customHeight="1">
      <c r="A34" s="21">
        <v>15</v>
      </c>
      <c r="B34" s="22"/>
      <c r="C34" s="27" t="s">
        <v>62</v>
      </c>
      <c r="D34" s="27" t="s">
        <v>50</v>
      </c>
      <c r="E34" s="28">
        <v>1</v>
      </c>
      <c r="F34" s="29"/>
      <c r="G34" s="38"/>
      <c r="H34" s="30"/>
      <c r="I34" s="28"/>
      <c r="J34" s="31"/>
      <c r="K34" s="25"/>
      <c r="L34" s="22"/>
      <c r="M34" s="32">
        <v>883.95537300000001</v>
      </c>
      <c r="N34" s="33">
        <v>0</v>
      </c>
      <c r="O34" s="33">
        <v>1011.90476190476</v>
      </c>
      <c r="P34" s="33">
        <v>0</v>
      </c>
      <c r="Q34" s="34">
        <v>936.33</v>
      </c>
      <c r="R34" s="39">
        <v>0</v>
      </c>
      <c r="S34" s="25"/>
      <c r="T34" s="15"/>
      <c r="U34" s="22"/>
      <c r="V34" s="25"/>
      <c r="W34" s="15"/>
      <c r="X34" s="22"/>
      <c r="Y34" s="30">
        <v>3</v>
      </c>
      <c r="Z34" s="36">
        <f t="shared" si="0"/>
        <v>944.06337830158657</v>
      </c>
      <c r="AA34" s="37">
        <f t="shared" si="1"/>
        <v>0</v>
      </c>
      <c r="AB34" s="22"/>
      <c r="AC34" s="22"/>
      <c r="AMG34"/>
      <c r="AMH34"/>
      <c r="AMI34"/>
      <c r="AMJ34"/>
    </row>
    <row r="35" spans="1:1024" s="20" customFormat="1" ht="15.75" customHeight="1">
      <c r="A35" s="21">
        <v>16</v>
      </c>
      <c r="B35" s="22"/>
      <c r="C35" s="27" t="s">
        <v>63</v>
      </c>
      <c r="D35" s="27" t="s">
        <v>50</v>
      </c>
      <c r="E35" s="28">
        <v>1</v>
      </c>
      <c r="F35" s="29"/>
      <c r="G35" s="29"/>
      <c r="H35" s="30"/>
      <c r="I35" s="28"/>
      <c r="J35" s="31"/>
      <c r="K35" s="25"/>
      <c r="L35" s="22"/>
      <c r="M35" s="32">
        <v>494.41452299999997</v>
      </c>
      <c r="N35" s="33">
        <v>1198.803404</v>
      </c>
      <c r="O35" s="33">
        <v>565.97857142857197</v>
      </c>
      <c r="P35" s="33">
        <v>1372.325</v>
      </c>
      <c r="Q35" s="44">
        <v>523.71</v>
      </c>
      <c r="R35" s="39">
        <v>1269.83</v>
      </c>
      <c r="S35" s="25"/>
      <c r="T35" s="15"/>
      <c r="U35" s="22"/>
      <c r="V35" s="25"/>
      <c r="W35" s="15"/>
      <c r="X35" s="22"/>
      <c r="Y35" s="30">
        <v>3</v>
      </c>
      <c r="Z35" s="36">
        <f t="shared" si="0"/>
        <v>528.03436480952394</v>
      </c>
      <c r="AA35" s="37">
        <f t="shared" si="1"/>
        <v>1280.3194679999999</v>
      </c>
      <c r="AB35" s="22"/>
      <c r="AC35" s="22"/>
      <c r="AMG35"/>
      <c r="AMH35"/>
      <c r="AMI35"/>
      <c r="AMJ35"/>
    </row>
    <row r="36" spans="1:1024" s="20" customFormat="1" ht="15.75" customHeight="1">
      <c r="A36" s="21">
        <v>17</v>
      </c>
      <c r="B36" s="22"/>
      <c r="C36" s="27" t="s">
        <v>64</v>
      </c>
      <c r="D36" s="27" t="s">
        <v>50</v>
      </c>
      <c r="E36" s="28">
        <v>1</v>
      </c>
      <c r="F36" s="29"/>
      <c r="G36" s="29"/>
      <c r="H36" s="30"/>
      <c r="I36" s="28"/>
      <c r="J36" s="31"/>
      <c r="K36" s="25"/>
      <c r="L36" s="22"/>
      <c r="M36" s="32">
        <v>800.056826</v>
      </c>
      <c r="N36" s="33">
        <v>1591.1173229999999</v>
      </c>
      <c r="O36" s="33">
        <v>915.86285714285702</v>
      </c>
      <c r="P36" s="33">
        <v>1821.42857142857</v>
      </c>
      <c r="Q36" s="34">
        <v>847.46</v>
      </c>
      <c r="R36" s="39">
        <v>1685.39</v>
      </c>
      <c r="S36" s="25"/>
      <c r="T36" s="15"/>
      <c r="U36" s="22"/>
      <c r="V36" s="25"/>
      <c r="W36" s="15"/>
      <c r="X36" s="22"/>
      <c r="Y36" s="30">
        <v>3</v>
      </c>
      <c r="Z36" s="36">
        <f t="shared" si="0"/>
        <v>854.45989438095239</v>
      </c>
      <c r="AA36" s="37">
        <f t="shared" si="1"/>
        <v>1699.3119648095235</v>
      </c>
      <c r="AB36" s="22"/>
      <c r="AC36" s="22"/>
      <c r="AMG36"/>
      <c r="AMH36"/>
      <c r="AMI36"/>
      <c r="AMJ36"/>
    </row>
    <row r="37" spans="1:1024" s="20" customFormat="1" ht="15.75" customHeight="1">
      <c r="A37" s="21">
        <v>18</v>
      </c>
      <c r="B37" s="22"/>
      <c r="C37" s="27" t="s">
        <v>65</v>
      </c>
      <c r="D37" s="27" t="s">
        <v>50</v>
      </c>
      <c r="E37" s="28">
        <v>1</v>
      </c>
      <c r="F37" s="29"/>
      <c r="G37" s="29"/>
      <c r="H37" s="30"/>
      <c r="I37" s="28"/>
      <c r="J37" s="31"/>
      <c r="K37" s="25"/>
      <c r="L37" s="22"/>
      <c r="M37" s="32">
        <v>1078.723841</v>
      </c>
      <c r="N37" s="33">
        <v>1869.7882520000001</v>
      </c>
      <c r="O37" s="33">
        <v>1234.86785714286</v>
      </c>
      <c r="P37" s="33">
        <v>2140.4335714285698</v>
      </c>
      <c r="Q37" s="44">
        <v>1142.6400000000001</v>
      </c>
      <c r="R37" s="39">
        <v>1980.57</v>
      </c>
      <c r="S37" s="25"/>
      <c r="T37" s="15"/>
      <c r="U37" s="22"/>
      <c r="V37" s="25"/>
      <c r="W37" s="15"/>
      <c r="X37" s="22"/>
      <c r="Y37" s="30">
        <v>3</v>
      </c>
      <c r="Z37" s="36">
        <f t="shared" si="0"/>
        <v>1152.0772327142868</v>
      </c>
      <c r="AA37" s="37">
        <f t="shared" si="1"/>
        <v>1996.9306078095233</v>
      </c>
      <c r="AB37" s="22"/>
      <c r="AC37" s="22"/>
      <c r="AMG37"/>
      <c r="AMH37"/>
      <c r="AMI37"/>
      <c r="AMJ37"/>
    </row>
    <row r="38" spans="1:1024" s="20" customFormat="1" ht="15.75" customHeight="1">
      <c r="A38" s="21">
        <v>19</v>
      </c>
      <c r="B38" s="22"/>
      <c r="C38" s="27" t="s">
        <v>66</v>
      </c>
      <c r="D38" s="27" t="s">
        <v>50</v>
      </c>
      <c r="E38" s="28">
        <v>1</v>
      </c>
      <c r="F38" s="29"/>
      <c r="G38" s="29"/>
      <c r="H38" s="30"/>
      <c r="I38" s="28"/>
      <c r="J38" s="31"/>
      <c r="K38" s="25"/>
      <c r="L38" s="22"/>
      <c r="M38" s="32">
        <v>1348.410183</v>
      </c>
      <c r="N38" s="33">
        <v>2854.1298969999998</v>
      </c>
      <c r="O38" s="33">
        <v>1543.58785714286</v>
      </c>
      <c r="P38" s="33">
        <v>3267.2542857142898</v>
      </c>
      <c r="Q38" s="44">
        <v>1428.3</v>
      </c>
      <c r="R38" s="39">
        <v>3023.24</v>
      </c>
      <c r="S38" s="25"/>
      <c r="T38" s="15"/>
      <c r="U38" s="22"/>
      <c r="V38" s="25"/>
      <c r="W38" s="15"/>
      <c r="X38" s="22"/>
      <c r="Y38" s="30">
        <v>3</v>
      </c>
      <c r="Z38" s="36">
        <f t="shared" si="0"/>
        <v>1440.0993467142869</v>
      </c>
      <c r="AA38" s="37">
        <f t="shared" si="1"/>
        <v>3048.208060904763</v>
      </c>
      <c r="AB38" s="22"/>
      <c r="AC38" s="22"/>
      <c r="AMG38"/>
      <c r="AMH38"/>
      <c r="AMI38"/>
      <c r="AMJ38"/>
    </row>
    <row r="39" spans="1:1024" s="20" customFormat="1" ht="15.75" customHeight="1">
      <c r="A39" s="21">
        <v>20</v>
      </c>
      <c r="B39" s="22"/>
      <c r="C39" s="27" t="s">
        <v>67</v>
      </c>
      <c r="D39" s="27" t="s">
        <v>50</v>
      </c>
      <c r="E39" s="28">
        <v>1</v>
      </c>
      <c r="F39" s="29"/>
      <c r="G39" s="29"/>
      <c r="H39" s="30"/>
      <c r="I39" s="28"/>
      <c r="J39" s="31"/>
      <c r="K39" s="25"/>
      <c r="L39" s="22"/>
      <c r="M39" s="32">
        <v>1797.878287</v>
      </c>
      <c r="N39" s="33">
        <v>4359.8496109999996</v>
      </c>
      <c r="O39" s="33">
        <v>2058.1171428571402</v>
      </c>
      <c r="P39" s="33">
        <v>4990.9207142857103</v>
      </c>
      <c r="Q39" s="44">
        <v>1904.4</v>
      </c>
      <c r="R39" s="39">
        <v>4618.17</v>
      </c>
      <c r="S39" s="25"/>
      <c r="T39" s="15"/>
      <c r="U39" s="22"/>
      <c r="V39" s="25"/>
      <c r="W39" s="15"/>
      <c r="X39" s="22"/>
      <c r="Y39" s="30">
        <v>3</v>
      </c>
      <c r="Z39" s="36">
        <f t="shared" si="0"/>
        <v>1920.1318099523803</v>
      </c>
      <c r="AA39" s="37">
        <f t="shared" si="1"/>
        <v>4656.3134417619031</v>
      </c>
      <c r="AB39" s="22"/>
      <c r="AC39" s="22"/>
      <c r="AMG39"/>
      <c r="AMH39"/>
      <c r="AMI39"/>
      <c r="AMJ39"/>
    </row>
    <row r="40" spans="1:1024" s="20" customFormat="1" ht="15.75" customHeight="1">
      <c r="A40" s="21">
        <v>21</v>
      </c>
      <c r="B40" s="22"/>
      <c r="C40" s="27" t="s">
        <v>68</v>
      </c>
      <c r="D40" s="27" t="s">
        <v>50</v>
      </c>
      <c r="E40" s="28">
        <v>1</v>
      </c>
      <c r="F40" s="29"/>
      <c r="G40" s="29"/>
      <c r="H40" s="30"/>
      <c r="I40" s="28"/>
      <c r="J40" s="31"/>
      <c r="K40" s="25"/>
      <c r="L40" s="22"/>
      <c r="M40" s="32">
        <v>2475.0746530000001</v>
      </c>
      <c r="N40" s="33">
        <v>5975.5390260000004</v>
      </c>
      <c r="O40" s="33">
        <v>2833.3333333333298</v>
      </c>
      <c r="P40" s="33">
        <v>6840.4761904761899</v>
      </c>
      <c r="Q40" s="44">
        <v>2621.72</v>
      </c>
      <c r="R40" s="39">
        <v>6329.59</v>
      </c>
      <c r="S40" s="25"/>
      <c r="T40" s="15"/>
      <c r="U40" s="22"/>
      <c r="V40" s="25"/>
      <c r="W40" s="15"/>
      <c r="X40" s="22"/>
      <c r="Y40" s="30">
        <v>3</v>
      </c>
      <c r="Z40" s="36">
        <f t="shared" si="0"/>
        <v>2643.3759954444431</v>
      </c>
      <c r="AA40" s="37">
        <f t="shared" si="1"/>
        <v>6381.8684054920632</v>
      </c>
      <c r="AB40" s="22"/>
      <c r="AC40" s="22"/>
      <c r="AMG40"/>
      <c r="AMH40"/>
      <c r="AMI40"/>
      <c r="AMJ40"/>
    </row>
    <row r="41" spans="1:1024" s="20" customFormat="1" ht="15.75" customHeight="1">
      <c r="A41" s="21">
        <v>22</v>
      </c>
      <c r="B41" s="22"/>
      <c r="C41" s="27" t="s">
        <v>69</v>
      </c>
      <c r="D41" s="27" t="s">
        <v>50</v>
      </c>
      <c r="E41" s="28">
        <v>1</v>
      </c>
      <c r="F41" s="29"/>
      <c r="G41" s="29"/>
      <c r="H41" s="30"/>
      <c r="I41" s="28"/>
      <c r="J41" s="31"/>
      <c r="K41" s="25"/>
      <c r="L41" s="22"/>
      <c r="M41" s="32">
        <v>2917.0533180000002</v>
      </c>
      <c r="N41" s="33">
        <v>9546.7195940000001</v>
      </c>
      <c r="O41" s="33">
        <v>3339.2857142857101</v>
      </c>
      <c r="P41" s="33">
        <v>10928.5714285714</v>
      </c>
      <c r="Q41" s="44">
        <v>3089.89</v>
      </c>
      <c r="R41" s="39">
        <v>10112.36</v>
      </c>
      <c r="S41" s="25"/>
      <c r="T41" s="15"/>
      <c r="U41" s="22"/>
      <c r="V41" s="25"/>
      <c r="W41" s="15"/>
      <c r="X41" s="22"/>
      <c r="Y41" s="30">
        <v>3</v>
      </c>
      <c r="Z41" s="36">
        <f t="shared" si="0"/>
        <v>3115.4096774285699</v>
      </c>
      <c r="AA41" s="37">
        <f t="shared" si="1"/>
        <v>10195.883674190467</v>
      </c>
      <c r="AB41" s="22"/>
      <c r="AC41" s="22"/>
      <c r="AMG41"/>
      <c r="AMH41"/>
      <c r="AMI41"/>
      <c r="AMJ41"/>
    </row>
    <row r="42" spans="1:1024" s="20" customFormat="1" ht="15.75" customHeight="1">
      <c r="A42" s="21">
        <v>23</v>
      </c>
      <c r="B42" s="22"/>
      <c r="C42" s="27" t="s">
        <v>70</v>
      </c>
      <c r="D42" s="27" t="s">
        <v>50</v>
      </c>
      <c r="E42" s="28">
        <v>1</v>
      </c>
      <c r="F42" s="29"/>
      <c r="G42" s="29"/>
      <c r="H42" s="30"/>
      <c r="I42" s="28"/>
      <c r="J42" s="31"/>
      <c r="K42" s="25"/>
      <c r="L42" s="22"/>
      <c r="M42" s="32">
        <v>3359.0300259999999</v>
      </c>
      <c r="N42" s="33">
        <v>9988.6963020000003</v>
      </c>
      <c r="O42" s="33">
        <v>3845.23809523809</v>
      </c>
      <c r="P42" s="33">
        <v>11434.5238095238</v>
      </c>
      <c r="Q42" s="44">
        <v>3558.05</v>
      </c>
      <c r="R42" s="39">
        <v>10580.52</v>
      </c>
      <c r="S42" s="25"/>
      <c r="T42" s="15"/>
      <c r="U42" s="22"/>
      <c r="V42" s="25"/>
      <c r="W42" s="15"/>
      <c r="X42" s="22"/>
      <c r="Y42" s="30">
        <v>3</v>
      </c>
      <c r="Z42" s="36">
        <f t="shared" si="0"/>
        <v>3587.4393737460305</v>
      </c>
      <c r="AA42" s="37">
        <f t="shared" si="1"/>
        <v>10667.913370507933</v>
      </c>
      <c r="AB42" s="22"/>
      <c r="AC42" s="22"/>
      <c r="AMG42"/>
      <c r="AMH42"/>
      <c r="AMI42"/>
      <c r="AMJ42"/>
    </row>
    <row r="43" spans="1:1024" s="20" customFormat="1" ht="25.5" customHeight="1">
      <c r="A43" s="21">
        <v>24</v>
      </c>
      <c r="B43" s="22"/>
      <c r="C43" s="27" t="s">
        <v>71</v>
      </c>
      <c r="D43" s="27" t="s">
        <v>50</v>
      </c>
      <c r="E43" s="28">
        <v>1</v>
      </c>
      <c r="F43" s="29"/>
      <c r="G43" s="29"/>
      <c r="H43" s="30"/>
      <c r="I43" s="28"/>
      <c r="J43" s="31"/>
      <c r="K43" s="25"/>
      <c r="L43" s="22"/>
      <c r="M43" s="32">
        <v>202.263778</v>
      </c>
      <c r="N43" s="33">
        <v>296.64793100000003</v>
      </c>
      <c r="O43" s="33">
        <v>231.54</v>
      </c>
      <c r="P43" s="33">
        <v>339.58714285714302</v>
      </c>
      <c r="Q43" s="44">
        <v>214.25</v>
      </c>
      <c r="R43" s="39">
        <v>314.22000000000003</v>
      </c>
      <c r="S43" s="25"/>
      <c r="T43" s="15"/>
      <c r="U43" s="22"/>
      <c r="V43" s="25"/>
      <c r="W43" s="15"/>
      <c r="X43" s="22"/>
      <c r="Y43" s="30">
        <v>3</v>
      </c>
      <c r="Z43" s="36">
        <f t="shared" si="0"/>
        <v>216.01792599999999</v>
      </c>
      <c r="AA43" s="37">
        <f t="shared" si="1"/>
        <v>316.81835795238106</v>
      </c>
      <c r="AB43" s="22"/>
      <c r="AC43" s="22"/>
      <c r="AMG43"/>
      <c r="AMH43"/>
      <c r="AMI43"/>
      <c r="AMJ43"/>
    </row>
    <row r="44" spans="1:1024" s="20" customFormat="1" ht="25.5" customHeight="1">
      <c r="A44" s="21">
        <v>25</v>
      </c>
      <c r="B44" s="22"/>
      <c r="C44" s="27" t="s">
        <v>72</v>
      </c>
      <c r="D44" s="27" t="s">
        <v>50</v>
      </c>
      <c r="E44" s="28">
        <v>1</v>
      </c>
      <c r="F44" s="29"/>
      <c r="G44" s="29"/>
      <c r="H44" s="30"/>
      <c r="I44" s="28"/>
      <c r="J44" s="31"/>
      <c r="K44" s="25"/>
      <c r="L44" s="22"/>
      <c r="M44" s="32">
        <v>233.722553</v>
      </c>
      <c r="N44" s="33">
        <v>373.05508200000003</v>
      </c>
      <c r="O44" s="33">
        <v>267.55571428571398</v>
      </c>
      <c r="P44" s="33">
        <v>427.052142857143</v>
      </c>
      <c r="Q44" s="44">
        <v>247.57</v>
      </c>
      <c r="R44" s="39">
        <v>395.16</v>
      </c>
      <c r="S44" s="25"/>
      <c r="T44" s="15"/>
      <c r="U44" s="22"/>
      <c r="V44" s="25"/>
      <c r="W44" s="15"/>
      <c r="X44" s="22"/>
      <c r="Y44" s="30">
        <v>3</v>
      </c>
      <c r="Z44" s="36">
        <f t="shared" si="0"/>
        <v>249.61608909523798</v>
      </c>
      <c r="AA44" s="37">
        <f t="shared" si="1"/>
        <v>398.42240828571431</v>
      </c>
      <c r="AB44" s="22"/>
      <c r="AC44" s="22"/>
      <c r="AMG44"/>
      <c r="AMH44"/>
      <c r="AMI44"/>
      <c r="AMJ44"/>
    </row>
    <row r="45" spans="1:1024" s="20" customFormat="1" ht="23.45" customHeight="1">
      <c r="A45" s="21">
        <v>26</v>
      </c>
      <c r="B45" s="22"/>
      <c r="C45" s="27" t="s">
        <v>73</v>
      </c>
      <c r="D45" s="27" t="s">
        <v>50</v>
      </c>
      <c r="E45" s="28">
        <v>1</v>
      </c>
      <c r="F45" s="29"/>
      <c r="G45" s="29"/>
      <c r="H45" s="30"/>
      <c r="I45" s="28"/>
      <c r="J45" s="31"/>
      <c r="K45" s="25"/>
      <c r="L45" s="22"/>
      <c r="M45" s="32">
        <v>287.665301</v>
      </c>
      <c r="N45" s="33">
        <v>404.523642</v>
      </c>
      <c r="O45" s="33">
        <v>329.302142857143</v>
      </c>
      <c r="P45" s="33">
        <v>463.08</v>
      </c>
      <c r="Q45" s="44">
        <v>304.70999999999998</v>
      </c>
      <c r="R45" s="39">
        <v>428.49</v>
      </c>
      <c r="S45" s="25"/>
      <c r="T45" s="15"/>
      <c r="U45" s="22"/>
      <c r="V45" s="25"/>
      <c r="W45" s="15"/>
      <c r="X45" s="22"/>
      <c r="Y45" s="30">
        <v>3</v>
      </c>
      <c r="Z45" s="36">
        <f t="shared" si="0"/>
        <v>307.2258146190477</v>
      </c>
      <c r="AA45" s="37">
        <f t="shared" si="1"/>
        <v>432.03121400000003</v>
      </c>
      <c r="AB45" s="22"/>
      <c r="AC45" s="22"/>
      <c r="AMG45"/>
      <c r="AMH45"/>
      <c r="AMI45"/>
      <c r="AMJ45"/>
    </row>
    <row r="46" spans="1:1024" s="20" customFormat="1" ht="24.6" customHeight="1">
      <c r="A46" s="21">
        <v>27</v>
      </c>
      <c r="B46" s="22"/>
      <c r="C46" s="27" t="s">
        <v>74</v>
      </c>
      <c r="D46" s="27" t="s">
        <v>50</v>
      </c>
      <c r="E46" s="28">
        <v>1</v>
      </c>
      <c r="F46" s="29"/>
      <c r="G46" s="29"/>
      <c r="H46" s="30"/>
      <c r="I46" s="28"/>
      <c r="J46" s="31"/>
      <c r="K46" s="25"/>
      <c r="L46" s="22"/>
      <c r="M46" s="32">
        <v>337.10499199999998</v>
      </c>
      <c r="N46" s="33">
        <v>444.97091799999998</v>
      </c>
      <c r="O46" s="33">
        <v>385.9</v>
      </c>
      <c r="P46" s="33">
        <v>509.38071428571402</v>
      </c>
      <c r="Q46" s="44">
        <v>357.08</v>
      </c>
      <c r="R46" s="39">
        <v>471.34</v>
      </c>
      <c r="S46" s="25"/>
      <c r="T46" s="15"/>
      <c r="U46" s="22"/>
      <c r="V46" s="25"/>
      <c r="W46" s="15"/>
      <c r="X46" s="22"/>
      <c r="Y46" s="30">
        <v>3</v>
      </c>
      <c r="Z46" s="36">
        <f t="shared" si="0"/>
        <v>360.02833066666659</v>
      </c>
      <c r="AA46" s="37">
        <f t="shared" si="1"/>
        <v>475.23054409523797</v>
      </c>
      <c r="AB46" s="22"/>
      <c r="AC46" s="22"/>
      <c r="AMG46"/>
      <c r="AMH46"/>
      <c r="AMI46"/>
      <c r="AMJ46"/>
    </row>
    <row r="47" spans="1:1024" s="20" customFormat="1" ht="22.35" customHeight="1">
      <c r="A47" s="21">
        <v>28</v>
      </c>
      <c r="B47" s="22"/>
      <c r="C47" s="27" t="s">
        <v>75</v>
      </c>
      <c r="D47" s="27" t="s">
        <v>50</v>
      </c>
      <c r="E47" s="28">
        <v>1</v>
      </c>
      <c r="F47" s="29"/>
      <c r="G47" s="29"/>
      <c r="H47" s="30"/>
      <c r="I47" s="28"/>
      <c r="J47" s="31"/>
      <c r="K47" s="25"/>
      <c r="L47" s="22"/>
      <c r="M47" s="32">
        <v>364.07049499999999</v>
      </c>
      <c r="N47" s="33">
        <v>530.37244099999998</v>
      </c>
      <c r="O47" s="33">
        <v>416.76714285714303</v>
      </c>
      <c r="P47" s="33">
        <v>607.142857142857</v>
      </c>
      <c r="Q47" s="44">
        <v>385.64</v>
      </c>
      <c r="R47" s="39">
        <v>561.79999999999995</v>
      </c>
      <c r="S47" s="25"/>
      <c r="T47" s="15"/>
      <c r="U47" s="22"/>
      <c r="V47" s="25"/>
      <c r="W47" s="15"/>
      <c r="X47" s="22"/>
      <c r="Y47" s="30">
        <v>3</v>
      </c>
      <c r="Z47" s="36">
        <f t="shared" si="0"/>
        <v>388.82587928571434</v>
      </c>
      <c r="AA47" s="37">
        <f t="shared" si="1"/>
        <v>566.43843271428557</v>
      </c>
      <c r="AB47" s="22"/>
      <c r="AC47" s="22"/>
      <c r="AMG47"/>
      <c r="AMH47"/>
      <c r="AMI47"/>
      <c r="AMJ47"/>
    </row>
    <row r="48" spans="1:1024" s="20" customFormat="1" ht="24.6" customHeight="1">
      <c r="A48" s="21">
        <v>29</v>
      </c>
      <c r="B48" s="22"/>
      <c r="C48" s="27" t="s">
        <v>76</v>
      </c>
      <c r="D48" s="27" t="s">
        <v>50</v>
      </c>
      <c r="E48" s="28">
        <v>1</v>
      </c>
      <c r="F48" s="29"/>
      <c r="G48" s="29"/>
      <c r="H48" s="30"/>
      <c r="I48" s="28"/>
      <c r="J48" s="31"/>
      <c r="K48" s="25"/>
      <c r="L48" s="22"/>
      <c r="M48" s="32">
        <v>395.531227</v>
      </c>
      <c r="N48" s="33">
        <v>579.81604600000003</v>
      </c>
      <c r="O48" s="33">
        <v>452.78285714285698</v>
      </c>
      <c r="P48" s="33">
        <v>663.74071428571403</v>
      </c>
      <c r="Q48" s="44">
        <v>418.97</v>
      </c>
      <c r="R48" s="39">
        <v>614.16999999999996</v>
      </c>
      <c r="S48" s="25"/>
      <c r="T48" s="15"/>
      <c r="U48" s="22"/>
      <c r="V48" s="25"/>
      <c r="W48" s="15"/>
      <c r="X48" s="22"/>
      <c r="Y48" s="30">
        <v>3</v>
      </c>
      <c r="Z48" s="36">
        <f t="shared" si="0"/>
        <v>422.42802804761897</v>
      </c>
      <c r="AA48" s="37">
        <f t="shared" si="1"/>
        <v>619.24225342857142</v>
      </c>
      <c r="AB48" s="22"/>
      <c r="AC48" s="22"/>
      <c r="AMG48"/>
      <c r="AMH48"/>
      <c r="AMI48"/>
      <c r="AMJ48"/>
    </row>
    <row r="49" spans="1:1024" s="20" customFormat="1" ht="22.35" customHeight="1">
      <c r="A49" s="21">
        <v>30</v>
      </c>
      <c r="B49" s="22"/>
      <c r="C49" s="27" t="s">
        <v>77</v>
      </c>
      <c r="D49" s="27" t="s">
        <v>50</v>
      </c>
      <c r="E49" s="28">
        <v>1</v>
      </c>
      <c r="F49" s="29"/>
      <c r="G49" s="29"/>
      <c r="H49" s="30"/>
      <c r="I49" s="28"/>
      <c r="J49" s="31"/>
      <c r="K49" s="25"/>
      <c r="L49" s="22"/>
      <c r="M49" s="32">
        <v>444.97091799999998</v>
      </c>
      <c r="N49" s="33">
        <v>759.601722</v>
      </c>
      <c r="O49" s="33">
        <v>509.38071428571402</v>
      </c>
      <c r="P49" s="33">
        <v>869.55</v>
      </c>
      <c r="Q49" s="44">
        <v>471.34</v>
      </c>
      <c r="R49" s="39">
        <v>804.61</v>
      </c>
      <c r="S49" s="25"/>
      <c r="T49" s="15"/>
      <c r="U49" s="22"/>
      <c r="V49" s="25"/>
      <c r="W49" s="15"/>
      <c r="X49" s="22"/>
      <c r="Y49" s="30">
        <v>3</v>
      </c>
      <c r="Z49" s="36">
        <f t="shared" si="0"/>
        <v>475.23054409523797</v>
      </c>
      <c r="AA49" s="37">
        <f t="shared" si="1"/>
        <v>811.25390733333336</v>
      </c>
      <c r="AB49" s="22"/>
      <c r="AC49" s="22"/>
      <c r="AMG49"/>
      <c r="AMH49"/>
      <c r="AMI49"/>
      <c r="AMJ49"/>
    </row>
    <row r="50" spans="1:1024" s="20" customFormat="1" ht="22.35" customHeight="1">
      <c r="A50" s="21">
        <v>31</v>
      </c>
      <c r="B50" s="22"/>
      <c r="C50" s="27" t="s">
        <v>78</v>
      </c>
      <c r="D50" s="27" t="s">
        <v>50</v>
      </c>
      <c r="E50" s="28">
        <v>1</v>
      </c>
      <c r="F50" s="29"/>
      <c r="G50" s="29"/>
      <c r="H50" s="30"/>
      <c r="I50" s="28"/>
      <c r="J50" s="31"/>
      <c r="K50" s="25"/>
      <c r="L50" s="22"/>
      <c r="M50" s="32">
        <v>651.73383899999999</v>
      </c>
      <c r="N50" s="33">
        <v>988.82904599999995</v>
      </c>
      <c r="O50" s="33">
        <v>746.06928571428602</v>
      </c>
      <c r="P50" s="33">
        <v>1131.9571428571401</v>
      </c>
      <c r="Q50" s="44">
        <v>690.35</v>
      </c>
      <c r="R50" s="39">
        <v>1047.42</v>
      </c>
      <c r="S50" s="25"/>
      <c r="T50" s="15"/>
      <c r="U50" s="22"/>
      <c r="V50" s="25"/>
      <c r="W50" s="15"/>
      <c r="X50" s="22"/>
      <c r="Y50" s="30">
        <v>3</v>
      </c>
      <c r="Z50" s="36">
        <f t="shared" si="0"/>
        <v>696.05104157142875</v>
      </c>
      <c r="AA50" s="37">
        <f t="shared" si="1"/>
        <v>1056.0687296190467</v>
      </c>
      <c r="AB50" s="22"/>
      <c r="AC50" s="22"/>
      <c r="AMG50"/>
      <c r="AMH50"/>
      <c r="AMI50"/>
      <c r="AMJ50"/>
    </row>
    <row r="51" spans="1:1024" s="20" customFormat="1" ht="19.149999999999999" customHeight="1">
      <c r="A51" s="21">
        <v>32</v>
      </c>
      <c r="B51" s="22"/>
      <c r="C51" s="27" t="s">
        <v>79</v>
      </c>
      <c r="D51" s="27" t="s">
        <v>50</v>
      </c>
      <c r="E51" s="28">
        <v>1</v>
      </c>
      <c r="F51" s="29"/>
      <c r="G51" s="29"/>
      <c r="H51" s="30"/>
      <c r="I51" s="28"/>
      <c r="J51" s="31"/>
      <c r="K51" s="25"/>
      <c r="L51" s="22"/>
      <c r="M51" s="32">
        <v>809.04336999999998</v>
      </c>
      <c r="N51" s="33">
        <v>1285.476977</v>
      </c>
      <c r="O51" s="33">
        <v>926.14785714285699</v>
      </c>
      <c r="P51" s="33">
        <v>1471.54428571429</v>
      </c>
      <c r="Q51" s="44">
        <v>856.98</v>
      </c>
      <c r="R51" s="39">
        <v>1361.64</v>
      </c>
      <c r="S51" s="25"/>
      <c r="T51" s="15"/>
      <c r="U51" s="22"/>
      <c r="V51" s="25"/>
      <c r="W51" s="15"/>
      <c r="X51" s="22"/>
      <c r="Y51" s="30">
        <v>3</v>
      </c>
      <c r="Z51" s="36">
        <f t="shared" si="0"/>
        <v>864.05707571428559</v>
      </c>
      <c r="AA51" s="37">
        <f t="shared" si="1"/>
        <v>1372.8870875714301</v>
      </c>
      <c r="AB51" s="22"/>
      <c r="AC51" s="22"/>
      <c r="AMG51"/>
      <c r="AMH51"/>
      <c r="AMI51"/>
      <c r="AMJ51"/>
    </row>
    <row r="52" spans="1:1024" s="20" customFormat="1" ht="24.6" customHeight="1">
      <c r="A52" s="21">
        <v>33</v>
      </c>
      <c r="B52" s="22"/>
      <c r="C52" s="27" t="s">
        <v>80</v>
      </c>
      <c r="D52" s="27" t="s">
        <v>50</v>
      </c>
      <c r="E52" s="28">
        <v>1</v>
      </c>
      <c r="F52" s="29"/>
      <c r="G52" s="29"/>
      <c r="H52" s="30"/>
      <c r="I52" s="28"/>
      <c r="J52" s="31"/>
      <c r="K52" s="25"/>
      <c r="L52" s="22"/>
      <c r="M52" s="32">
        <v>970.84812999999997</v>
      </c>
      <c r="N52" s="33">
        <v>1932.7097160000001</v>
      </c>
      <c r="O52" s="33">
        <v>1111.375</v>
      </c>
      <c r="P52" s="33">
        <v>2212.4650000000001</v>
      </c>
      <c r="Q52" s="44">
        <v>1028.3699999999999</v>
      </c>
      <c r="R52" s="39">
        <v>2047.22</v>
      </c>
      <c r="S52" s="25"/>
      <c r="T52" s="15"/>
      <c r="U52" s="22"/>
      <c r="V52" s="25"/>
      <c r="W52" s="15"/>
      <c r="X52" s="22"/>
      <c r="Y52" s="30">
        <v>3</v>
      </c>
      <c r="Z52" s="36">
        <f t="shared" si="0"/>
        <v>1036.8643766666667</v>
      </c>
      <c r="AA52" s="37">
        <f t="shared" si="1"/>
        <v>2064.1315720000002</v>
      </c>
      <c r="AB52" s="22"/>
      <c r="AC52" s="22"/>
      <c r="AMG52"/>
      <c r="AMH52"/>
      <c r="AMI52"/>
      <c r="AMJ52"/>
    </row>
    <row r="53" spans="1:1024" s="20" customFormat="1" ht="23.45" customHeight="1">
      <c r="A53" s="21">
        <v>34</v>
      </c>
      <c r="B53" s="22"/>
      <c r="C53" s="27" t="s">
        <v>81</v>
      </c>
      <c r="D53" s="27" t="s">
        <v>50</v>
      </c>
      <c r="E53" s="28">
        <v>1</v>
      </c>
      <c r="F53" s="29"/>
      <c r="G53" s="29"/>
      <c r="H53" s="30"/>
      <c r="I53" s="28"/>
      <c r="J53" s="31"/>
      <c r="K53" s="25"/>
      <c r="L53" s="22"/>
      <c r="M53" s="32">
        <v>1456.2780660000001</v>
      </c>
      <c r="N53" s="33">
        <v>2899.0724019999998</v>
      </c>
      <c r="O53" s="33">
        <v>1667.0685714285701</v>
      </c>
      <c r="P53" s="33">
        <v>3318.7035714285698</v>
      </c>
      <c r="Q53" s="44">
        <v>1542.56</v>
      </c>
      <c r="R53" s="39">
        <v>3070.84</v>
      </c>
      <c r="S53" s="25"/>
      <c r="T53" s="15"/>
      <c r="U53" s="22"/>
      <c r="V53" s="25"/>
      <c r="W53" s="15"/>
      <c r="X53" s="22"/>
      <c r="Y53" s="30">
        <v>3</v>
      </c>
      <c r="Z53" s="36">
        <f t="shared" si="0"/>
        <v>1555.3022124761901</v>
      </c>
      <c r="AA53" s="37">
        <f t="shared" si="1"/>
        <v>3096.2053244761901</v>
      </c>
      <c r="AB53" s="22"/>
      <c r="AC53" s="22"/>
      <c r="AMG53"/>
      <c r="AMH53"/>
      <c r="AMI53"/>
      <c r="AMJ53"/>
    </row>
    <row r="54" spans="1:1024" s="20" customFormat="1" ht="26.65" customHeight="1">
      <c r="A54" s="21">
        <v>35</v>
      </c>
      <c r="B54" s="22"/>
      <c r="C54" s="27" t="s">
        <v>82</v>
      </c>
      <c r="D54" s="27" t="s">
        <v>50</v>
      </c>
      <c r="E54" s="28">
        <v>1</v>
      </c>
      <c r="F54" s="29"/>
      <c r="G54" s="29"/>
      <c r="H54" s="30"/>
      <c r="I54" s="28"/>
      <c r="J54" s="31"/>
      <c r="K54" s="25"/>
      <c r="L54" s="22"/>
      <c r="M54" s="32">
        <v>2184.4151419999998</v>
      </c>
      <c r="N54" s="33">
        <v>4349.0587130000004</v>
      </c>
      <c r="O54" s="33">
        <v>2500.6028571428601</v>
      </c>
      <c r="P54" s="33">
        <v>4978.5714285714303</v>
      </c>
      <c r="Q54" s="44">
        <v>2313.84</v>
      </c>
      <c r="R54" s="39">
        <v>4606.74</v>
      </c>
      <c r="S54" s="25"/>
      <c r="T54" s="15"/>
      <c r="U54" s="22"/>
      <c r="V54" s="25"/>
      <c r="W54" s="15"/>
      <c r="X54" s="22"/>
      <c r="Y54" s="30">
        <v>3</v>
      </c>
      <c r="Z54" s="36">
        <f t="shared" si="0"/>
        <v>2332.9526663809534</v>
      </c>
      <c r="AA54" s="37">
        <f t="shared" si="1"/>
        <v>4644.7900471904768</v>
      </c>
      <c r="AB54" s="22"/>
      <c r="AC54" s="22"/>
      <c r="AMG54"/>
      <c r="AMH54"/>
      <c r="AMI54"/>
      <c r="AMJ54"/>
    </row>
    <row r="55" spans="1:1024" s="20" customFormat="1" ht="24.6" customHeight="1">
      <c r="A55" s="21">
        <v>36</v>
      </c>
      <c r="B55" s="22"/>
      <c r="C55" s="27" t="s">
        <v>83</v>
      </c>
      <c r="D55" s="27" t="s">
        <v>50</v>
      </c>
      <c r="E55" s="28">
        <v>1</v>
      </c>
      <c r="F55" s="29"/>
      <c r="G55" s="29"/>
      <c r="H55" s="30"/>
      <c r="I55" s="28"/>
      <c r="J55" s="31"/>
      <c r="K55" s="25"/>
      <c r="L55" s="22"/>
      <c r="M55" s="32">
        <v>2917.0533180000002</v>
      </c>
      <c r="N55" s="33">
        <v>5082.7458409999999</v>
      </c>
      <c r="O55" s="33">
        <v>3339.2857142857101</v>
      </c>
      <c r="P55" s="33">
        <v>5818.4523809523798</v>
      </c>
      <c r="Q55" s="44">
        <v>3089.89</v>
      </c>
      <c r="R55" s="39">
        <v>5383.9</v>
      </c>
      <c r="S55" s="25"/>
      <c r="T55" s="15"/>
      <c r="U55" s="22"/>
      <c r="V55" s="25"/>
      <c r="W55" s="15"/>
      <c r="X55" s="22"/>
      <c r="Y55" s="30">
        <v>3</v>
      </c>
      <c r="Z55" s="36">
        <f t="shared" si="0"/>
        <v>3115.4096774285699</v>
      </c>
      <c r="AA55" s="37">
        <f t="shared" si="1"/>
        <v>5428.3660739841262</v>
      </c>
      <c r="AB55" s="22"/>
      <c r="AC55" s="22"/>
      <c r="AMG55"/>
      <c r="AMH55"/>
      <c r="AMI55"/>
      <c r="AMJ55"/>
    </row>
    <row r="56" spans="1:1024" s="20" customFormat="1" ht="25.5" customHeight="1">
      <c r="A56" s="21">
        <v>37</v>
      </c>
      <c r="B56" s="22"/>
      <c r="C56" s="27" t="s">
        <v>84</v>
      </c>
      <c r="D56" s="27" t="s">
        <v>50</v>
      </c>
      <c r="E56" s="28">
        <v>1</v>
      </c>
      <c r="F56" s="29"/>
      <c r="G56" s="29"/>
      <c r="H56" s="30"/>
      <c r="I56" s="28"/>
      <c r="J56" s="31"/>
      <c r="K56" s="25"/>
      <c r="L56" s="22"/>
      <c r="M56" s="32">
        <v>3801.008691</v>
      </c>
      <c r="N56" s="33">
        <v>6541.2705429999996</v>
      </c>
      <c r="O56" s="33">
        <v>4351.1904761904798</v>
      </c>
      <c r="P56" s="33">
        <v>7488.0952380952403</v>
      </c>
      <c r="Q56" s="44">
        <v>4026.22</v>
      </c>
      <c r="R56" s="39">
        <v>6928.84</v>
      </c>
      <c r="S56" s="25"/>
      <c r="T56" s="15"/>
      <c r="U56" s="22"/>
      <c r="V56" s="25"/>
      <c r="W56" s="15"/>
      <c r="X56" s="22"/>
      <c r="Y56" s="30">
        <v>3</v>
      </c>
      <c r="Z56" s="36">
        <f t="shared" si="0"/>
        <v>4059.4730557301596</v>
      </c>
      <c r="AA56" s="37">
        <f t="shared" si="1"/>
        <v>6986.0685936984128</v>
      </c>
      <c r="AB56" s="22"/>
      <c r="AC56" s="22"/>
      <c r="AMG56"/>
      <c r="AMH56"/>
      <c r="AMI56"/>
      <c r="AMJ56"/>
    </row>
    <row r="57" spans="1:1024" s="20" customFormat="1" ht="23.45" customHeight="1">
      <c r="A57" s="21">
        <v>38</v>
      </c>
      <c r="B57" s="22"/>
      <c r="C57" s="27" t="s">
        <v>85</v>
      </c>
      <c r="D57" s="27" t="s">
        <v>50</v>
      </c>
      <c r="E57" s="28">
        <v>1</v>
      </c>
      <c r="F57" s="29"/>
      <c r="G57" s="29"/>
      <c r="H57" s="30"/>
      <c r="I57" s="28"/>
      <c r="J57" s="31"/>
      <c r="K57" s="25"/>
      <c r="L57" s="22"/>
      <c r="M57" s="32">
        <v>4773.3597970000001</v>
      </c>
      <c r="N57" s="33">
        <v>8220.7855560000007</v>
      </c>
      <c r="O57" s="33">
        <v>5464.2857142857101</v>
      </c>
      <c r="P57" s="33">
        <v>9410.7142857142899</v>
      </c>
      <c r="Q57" s="44">
        <v>5056.18</v>
      </c>
      <c r="R57" s="39">
        <v>8707.8700000000008</v>
      </c>
      <c r="S57" s="25"/>
      <c r="T57" s="15"/>
      <c r="U57" s="22"/>
      <c r="V57" s="25"/>
      <c r="W57" s="15"/>
      <c r="X57" s="22"/>
      <c r="Y57" s="30">
        <v>3</v>
      </c>
      <c r="Z57" s="36">
        <f t="shared" si="0"/>
        <v>5097.9418370952371</v>
      </c>
      <c r="AA57" s="37">
        <f t="shared" si="1"/>
        <v>8779.7899472380977</v>
      </c>
      <c r="AB57" s="22"/>
      <c r="AC57" s="22"/>
      <c r="AMG57"/>
      <c r="AMH57"/>
      <c r="AMI57"/>
      <c r="AMJ57"/>
    </row>
    <row r="58" spans="1:1024" s="20" customFormat="1" ht="23.45" customHeight="1">
      <c r="A58" s="21">
        <v>39</v>
      </c>
      <c r="B58" s="22"/>
      <c r="C58" s="27" t="s">
        <v>86</v>
      </c>
      <c r="D58" s="27" t="s">
        <v>50</v>
      </c>
      <c r="E58" s="28">
        <v>1</v>
      </c>
      <c r="F58" s="29"/>
      <c r="G58" s="29"/>
      <c r="H58" s="30"/>
      <c r="I58" s="28"/>
      <c r="J58" s="31"/>
      <c r="K58" s="25"/>
      <c r="L58" s="22"/>
      <c r="M58" s="32">
        <v>5577.7572490000002</v>
      </c>
      <c r="N58" s="33">
        <v>10872.651674999999</v>
      </c>
      <c r="O58" s="33">
        <v>6385.1190476190504</v>
      </c>
      <c r="P58" s="33">
        <v>12446.4285714286</v>
      </c>
      <c r="Q58" s="44">
        <v>5908.24</v>
      </c>
      <c r="R58" s="39">
        <v>11516.85</v>
      </c>
      <c r="S58" s="25"/>
      <c r="T58" s="15"/>
      <c r="U58" s="22"/>
      <c r="V58" s="25"/>
      <c r="W58" s="15"/>
      <c r="X58" s="22"/>
      <c r="Y58" s="30">
        <v>3</v>
      </c>
      <c r="Z58" s="36">
        <f t="shared" si="0"/>
        <v>5957.0387655396844</v>
      </c>
      <c r="AA58" s="37">
        <f t="shared" si="1"/>
        <v>11611.976748809533</v>
      </c>
      <c r="AB58" s="22"/>
      <c r="AC58" s="22"/>
      <c r="AMG58"/>
      <c r="AMH58"/>
      <c r="AMI58"/>
      <c r="AMJ58"/>
    </row>
    <row r="59" spans="1:1024" s="20" customFormat="1" ht="23.45" customHeight="1">
      <c r="A59" s="21">
        <v>40</v>
      </c>
      <c r="B59" s="22"/>
      <c r="C59" s="27" t="s">
        <v>87</v>
      </c>
      <c r="D59" s="27" t="s">
        <v>50</v>
      </c>
      <c r="E59" s="28">
        <v>1</v>
      </c>
      <c r="F59" s="29"/>
      <c r="G59" s="29"/>
      <c r="H59" s="30"/>
      <c r="I59" s="28"/>
      <c r="J59" s="31"/>
      <c r="K59" s="25"/>
      <c r="L59" s="22"/>
      <c r="M59" s="32">
        <v>6452.8748100000003</v>
      </c>
      <c r="N59" s="33">
        <v>11491.419849</v>
      </c>
      <c r="O59" s="33">
        <v>7386.9047619047597</v>
      </c>
      <c r="P59" s="33">
        <v>13154.761904761899</v>
      </c>
      <c r="Q59" s="44">
        <v>6835.21</v>
      </c>
      <c r="R59" s="39">
        <v>12172.28</v>
      </c>
      <c r="S59" s="25"/>
      <c r="T59" s="15"/>
      <c r="U59" s="22"/>
      <c r="V59" s="25"/>
      <c r="W59" s="15"/>
      <c r="X59" s="22"/>
      <c r="Y59" s="30">
        <v>3</v>
      </c>
      <c r="Z59" s="36">
        <f t="shared" si="0"/>
        <v>6891.6631906349203</v>
      </c>
      <c r="AA59" s="37">
        <f t="shared" si="1"/>
        <v>12272.8205845873</v>
      </c>
      <c r="AB59" s="22"/>
      <c r="AC59" s="22"/>
      <c r="AMG59"/>
      <c r="AMH59"/>
      <c r="AMI59"/>
      <c r="AMJ59"/>
    </row>
    <row r="60" spans="1:1024" s="20" customFormat="1" ht="25.5" customHeight="1">
      <c r="A60" s="21">
        <v>41</v>
      </c>
      <c r="B60" s="22"/>
      <c r="C60" s="27" t="s">
        <v>88</v>
      </c>
      <c r="D60" s="27" t="s">
        <v>50</v>
      </c>
      <c r="E60" s="28">
        <v>1</v>
      </c>
      <c r="F60" s="29"/>
      <c r="G60" s="29"/>
      <c r="H60" s="30"/>
      <c r="I60" s="28"/>
      <c r="J60" s="31"/>
      <c r="K60" s="25"/>
      <c r="L60" s="22"/>
      <c r="M60" s="32">
        <v>7336.8321400000004</v>
      </c>
      <c r="N60" s="33">
        <v>12817.351930000001</v>
      </c>
      <c r="O60" s="33">
        <v>8398.8095238095193</v>
      </c>
      <c r="P60" s="33">
        <v>14672.619047619</v>
      </c>
      <c r="Q60" s="44">
        <v>7771.54</v>
      </c>
      <c r="R60" s="39">
        <v>13576.78</v>
      </c>
      <c r="S60" s="25"/>
      <c r="T60" s="15"/>
      <c r="U60" s="22"/>
      <c r="V60" s="25"/>
      <c r="W60" s="15"/>
      <c r="X60" s="22"/>
      <c r="Y60" s="30">
        <v>3</v>
      </c>
      <c r="Z60" s="36">
        <f t="shared" si="0"/>
        <v>7835.7272212698399</v>
      </c>
      <c r="AA60" s="37">
        <f t="shared" si="1"/>
        <v>13688.916992539665</v>
      </c>
      <c r="AB60" s="22"/>
      <c r="AC60" s="22"/>
      <c r="AMG60"/>
      <c r="AMH60"/>
      <c r="AMI60"/>
      <c r="AMJ60"/>
    </row>
    <row r="61" spans="1:1024" s="20" customFormat="1" ht="15.75" customHeight="1">
      <c r="A61" s="21">
        <v>42</v>
      </c>
      <c r="B61" s="22"/>
      <c r="C61" s="27" t="s">
        <v>89</v>
      </c>
      <c r="D61" s="27" t="s">
        <v>90</v>
      </c>
      <c r="E61" s="28">
        <v>1</v>
      </c>
      <c r="F61" s="29"/>
      <c r="G61" s="29"/>
      <c r="H61" s="30"/>
      <c r="I61" s="28"/>
      <c r="J61" s="31"/>
      <c r="K61" s="25"/>
      <c r="L61" s="22"/>
      <c r="M61" s="32">
        <v>3056.3917179999999</v>
      </c>
      <c r="N61" s="33">
        <v>3586.7661159999998</v>
      </c>
      <c r="O61" s="33">
        <v>3498.7942857142898</v>
      </c>
      <c r="P61" s="33">
        <v>4105.9371428571403</v>
      </c>
      <c r="Q61" s="44">
        <v>3237.48</v>
      </c>
      <c r="R61" s="39">
        <v>3799.28</v>
      </c>
      <c r="S61" s="25"/>
      <c r="T61" s="15"/>
      <c r="U61" s="22"/>
      <c r="V61" s="25"/>
      <c r="W61" s="15"/>
      <c r="X61" s="22"/>
      <c r="Y61" s="30">
        <v>3</v>
      </c>
      <c r="Z61" s="36">
        <f t="shared" si="0"/>
        <v>3264.2220012380967</v>
      </c>
      <c r="AA61" s="37">
        <f t="shared" si="1"/>
        <v>3830.6610862857137</v>
      </c>
      <c r="AB61" s="22"/>
      <c r="AC61" s="22"/>
      <c r="AMG61"/>
      <c r="AMH61"/>
      <c r="AMI61"/>
      <c r="AMJ61"/>
    </row>
    <row r="62" spans="1:1024" s="20" customFormat="1" ht="15.75" customHeight="1">
      <c r="A62" s="21">
        <v>43</v>
      </c>
      <c r="B62" s="22"/>
      <c r="C62" s="27" t="s">
        <v>91</v>
      </c>
      <c r="D62" s="27" t="s">
        <v>90</v>
      </c>
      <c r="E62" s="28">
        <v>1</v>
      </c>
      <c r="F62" s="29"/>
      <c r="G62" s="29"/>
      <c r="H62" s="30"/>
      <c r="I62" s="28"/>
      <c r="J62" s="31"/>
      <c r="K62" s="25"/>
      <c r="L62" s="22"/>
      <c r="M62" s="32">
        <v>4746.3962510000001</v>
      </c>
      <c r="N62" s="33">
        <v>5672.299919</v>
      </c>
      <c r="O62" s="33">
        <v>5433.4185714285704</v>
      </c>
      <c r="P62" s="33">
        <v>6493.34428571429</v>
      </c>
      <c r="Q62" s="44">
        <v>5027.62</v>
      </c>
      <c r="R62" s="39">
        <v>6008.38</v>
      </c>
      <c r="S62" s="25"/>
      <c r="T62" s="15"/>
      <c r="U62" s="22"/>
      <c r="V62" s="25"/>
      <c r="W62" s="15"/>
      <c r="X62" s="22"/>
      <c r="Y62" s="30">
        <v>3</v>
      </c>
      <c r="Z62" s="36">
        <f t="shared" si="0"/>
        <v>5069.1449408095241</v>
      </c>
      <c r="AA62" s="37">
        <f t="shared" si="1"/>
        <v>6058.0080682380967</v>
      </c>
      <c r="AB62" s="22"/>
      <c r="AC62" s="22"/>
      <c r="AMG62"/>
      <c r="AMH62"/>
      <c r="AMI62"/>
      <c r="AMJ62"/>
    </row>
    <row r="63" spans="1:1024" s="20" customFormat="1" ht="15.75" customHeight="1">
      <c r="A63" s="21">
        <v>44</v>
      </c>
      <c r="B63" s="22"/>
      <c r="C63" s="27" t="s">
        <v>92</v>
      </c>
      <c r="D63" s="27" t="s">
        <v>90</v>
      </c>
      <c r="E63" s="28">
        <v>1</v>
      </c>
      <c r="F63" s="29"/>
      <c r="G63" s="29"/>
      <c r="H63" s="30"/>
      <c r="I63" s="28"/>
      <c r="J63" s="31"/>
      <c r="K63" s="25"/>
      <c r="L63" s="22"/>
      <c r="M63" s="32">
        <v>6445.3814570000004</v>
      </c>
      <c r="N63" s="33">
        <v>8899.4829410000002</v>
      </c>
      <c r="O63" s="33">
        <v>7378.32785714286</v>
      </c>
      <c r="P63" s="33">
        <v>10187.650714285701</v>
      </c>
      <c r="Q63" s="44">
        <v>6827.27</v>
      </c>
      <c r="R63" s="39">
        <v>9426.7800000000007</v>
      </c>
      <c r="S63" s="25"/>
      <c r="T63" s="15"/>
      <c r="U63" s="22"/>
      <c r="V63" s="25"/>
      <c r="W63" s="15"/>
      <c r="X63" s="22"/>
      <c r="Y63" s="30">
        <v>3</v>
      </c>
      <c r="Z63" s="36">
        <f t="shared" si="0"/>
        <v>6883.6597713809533</v>
      </c>
      <c r="AA63" s="37">
        <f t="shared" si="1"/>
        <v>9504.6378850952333</v>
      </c>
      <c r="AB63" s="22"/>
      <c r="AC63" s="22"/>
      <c r="AMG63"/>
      <c r="AMH63"/>
      <c r="AMI63"/>
      <c r="AMJ63"/>
    </row>
    <row r="64" spans="1:1024" s="20" customFormat="1" ht="15.75" customHeight="1">
      <c r="A64" s="21">
        <v>45</v>
      </c>
      <c r="B64" s="22"/>
      <c r="C64" s="27" t="s">
        <v>93</v>
      </c>
      <c r="D64" s="27" t="s">
        <v>90</v>
      </c>
      <c r="E64" s="28">
        <v>1</v>
      </c>
      <c r="F64" s="29"/>
      <c r="G64" s="29"/>
      <c r="H64" s="30"/>
      <c r="I64" s="28"/>
      <c r="J64" s="31"/>
      <c r="K64" s="25"/>
      <c r="L64" s="22"/>
      <c r="M64" s="32">
        <v>9061.2896579999997</v>
      </c>
      <c r="N64" s="33">
        <v>9528.7386779999997</v>
      </c>
      <c r="O64" s="33">
        <v>10372.877857142899</v>
      </c>
      <c r="P64" s="33">
        <v>10907.9892857143</v>
      </c>
      <c r="Q64" s="44">
        <v>9598.17</v>
      </c>
      <c r="R64" s="39">
        <v>10093.31</v>
      </c>
      <c r="S64" s="25"/>
      <c r="T64" s="15"/>
      <c r="U64" s="22"/>
      <c r="V64" s="25"/>
      <c r="W64" s="15"/>
      <c r="X64" s="22"/>
      <c r="Y64" s="30">
        <v>3</v>
      </c>
      <c r="Z64" s="36">
        <f t="shared" si="0"/>
        <v>9677.445838380967</v>
      </c>
      <c r="AA64" s="37">
        <f t="shared" si="1"/>
        <v>10176.6793212381</v>
      </c>
      <c r="AB64" s="22"/>
      <c r="AC64" s="22"/>
      <c r="AMG64"/>
      <c r="AMH64"/>
      <c r="AMI64"/>
      <c r="AMJ64"/>
    </row>
    <row r="65" spans="1:1024" s="20" customFormat="1" ht="15.75" customHeight="1">
      <c r="A65" s="21">
        <v>46</v>
      </c>
      <c r="B65" s="22"/>
      <c r="C65" s="27" t="s">
        <v>94</v>
      </c>
      <c r="D65" s="27" t="s">
        <v>90</v>
      </c>
      <c r="E65" s="28">
        <v>1</v>
      </c>
      <c r="F65" s="29"/>
      <c r="G65" s="29"/>
      <c r="H65" s="30"/>
      <c r="I65" s="28"/>
      <c r="J65" s="31"/>
      <c r="K65" s="25"/>
      <c r="L65" s="22"/>
      <c r="M65" s="32">
        <v>8980.3853209999997</v>
      </c>
      <c r="N65" s="33">
        <v>11479.42931</v>
      </c>
      <c r="O65" s="33">
        <v>10280.2642857143</v>
      </c>
      <c r="P65" s="33">
        <v>13141.0364285714</v>
      </c>
      <c r="Q65" s="44">
        <v>9512.4699999999993</v>
      </c>
      <c r="R65" s="39">
        <v>12159.58</v>
      </c>
      <c r="S65" s="25"/>
      <c r="T65" s="15"/>
      <c r="U65" s="22"/>
      <c r="V65" s="25"/>
      <c r="W65" s="15"/>
      <c r="X65" s="22"/>
      <c r="Y65" s="30">
        <v>3</v>
      </c>
      <c r="Z65" s="36">
        <f t="shared" si="0"/>
        <v>9591.039868904767</v>
      </c>
      <c r="AA65" s="37">
        <f t="shared" si="1"/>
        <v>12260.015246190467</v>
      </c>
      <c r="AB65" s="22"/>
      <c r="AC65" s="22"/>
      <c r="AMG65"/>
      <c r="AMH65"/>
      <c r="AMI65"/>
      <c r="AMJ65"/>
    </row>
    <row r="66" spans="1:1024" s="20" customFormat="1" ht="15.75" customHeight="1">
      <c r="A66" s="21">
        <v>47</v>
      </c>
      <c r="B66" s="22"/>
      <c r="C66" s="27" t="s">
        <v>95</v>
      </c>
      <c r="D66" s="27" t="s">
        <v>90</v>
      </c>
      <c r="E66" s="28">
        <v>1</v>
      </c>
      <c r="F66" s="29"/>
      <c r="G66" s="29"/>
      <c r="H66" s="30"/>
      <c r="I66" s="28"/>
      <c r="J66" s="31"/>
      <c r="K66" s="25"/>
      <c r="L66" s="22"/>
      <c r="M66" s="32">
        <v>11506.406555</v>
      </c>
      <c r="N66" s="33">
        <v>14652.683283</v>
      </c>
      <c r="O66" s="33">
        <v>13171.9157142857</v>
      </c>
      <c r="P66" s="33">
        <v>16773.608571428598</v>
      </c>
      <c r="Q66" s="44">
        <v>12188.16</v>
      </c>
      <c r="R66" s="39">
        <v>15520.85</v>
      </c>
      <c r="S66" s="25"/>
      <c r="T66" s="15"/>
      <c r="U66" s="22"/>
      <c r="V66" s="25"/>
      <c r="W66" s="15"/>
      <c r="X66" s="22"/>
      <c r="Y66" s="30">
        <v>3</v>
      </c>
      <c r="Z66" s="36">
        <f t="shared" si="0"/>
        <v>12288.827423095232</v>
      </c>
      <c r="AA66" s="37">
        <f t="shared" si="1"/>
        <v>15649.047284809532</v>
      </c>
      <c r="AB66" s="22"/>
      <c r="AC66" s="22"/>
      <c r="AMG66"/>
      <c r="AMH66"/>
      <c r="AMI66"/>
      <c r="AMJ66"/>
    </row>
    <row r="67" spans="1:1024" s="20" customFormat="1" ht="15.75" customHeight="1">
      <c r="A67" s="21">
        <v>48</v>
      </c>
      <c r="B67" s="22"/>
      <c r="C67" s="27" t="s">
        <v>96</v>
      </c>
      <c r="D67" s="27" t="s">
        <v>90</v>
      </c>
      <c r="E67" s="28">
        <v>1</v>
      </c>
      <c r="F67" s="29"/>
      <c r="G67" s="29"/>
      <c r="H67" s="30"/>
      <c r="I67" s="28"/>
      <c r="J67" s="31"/>
      <c r="K67" s="25"/>
      <c r="L67" s="22"/>
      <c r="M67" s="32">
        <v>3265.3308229999998</v>
      </c>
      <c r="N67" s="33">
        <v>3498.6932879999999</v>
      </c>
      <c r="O67" s="33">
        <v>3737.9761904761899</v>
      </c>
      <c r="P67" s="33">
        <v>4005.11904761904</v>
      </c>
      <c r="Q67" s="44">
        <v>3458.8</v>
      </c>
      <c r="R67" s="39">
        <v>3705.99</v>
      </c>
      <c r="S67" s="25"/>
      <c r="T67" s="15"/>
      <c r="U67" s="22"/>
      <c r="V67" s="25"/>
      <c r="W67" s="15"/>
      <c r="X67" s="22"/>
      <c r="Y67" s="30">
        <v>3</v>
      </c>
      <c r="Z67" s="36">
        <f t="shared" si="0"/>
        <v>3487.3690044920636</v>
      </c>
      <c r="AA67" s="37">
        <f t="shared" si="1"/>
        <v>3736.6007785396796</v>
      </c>
      <c r="AB67" s="22"/>
      <c r="AC67" s="22"/>
      <c r="AMG67"/>
      <c r="AMH67"/>
      <c r="AMI67"/>
      <c r="AMJ67"/>
    </row>
    <row r="68" spans="1:1024" s="20" customFormat="1" ht="15.75" customHeight="1">
      <c r="A68" s="21">
        <v>49</v>
      </c>
      <c r="B68" s="22"/>
      <c r="C68" s="27" t="s">
        <v>97</v>
      </c>
      <c r="D68" s="27" t="s">
        <v>90</v>
      </c>
      <c r="E68" s="28">
        <v>1</v>
      </c>
      <c r="F68" s="29"/>
      <c r="G68" s="29"/>
      <c r="H68" s="30"/>
      <c r="I68" s="28"/>
      <c r="J68" s="31"/>
      <c r="K68" s="25"/>
      <c r="L68" s="22"/>
      <c r="M68" s="32">
        <v>4380.8834470000002</v>
      </c>
      <c r="N68" s="33">
        <v>4602.5802350000004</v>
      </c>
      <c r="O68" s="33">
        <v>5015</v>
      </c>
      <c r="P68" s="33">
        <v>5268.7857142857101</v>
      </c>
      <c r="Q68" s="44">
        <v>4640.45</v>
      </c>
      <c r="R68" s="39">
        <v>4875.28</v>
      </c>
      <c r="S68" s="25"/>
      <c r="T68" s="15"/>
      <c r="U68" s="22"/>
      <c r="V68" s="25"/>
      <c r="W68" s="15"/>
      <c r="X68" s="22"/>
      <c r="Y68" s="30">
        <v>3</v>
      </c>
      <c r="Z68" s="36">
        <f t="shared" si="0"/>
        <v>4678.7778156666673</v>
      </c>
      <c r="AA68" s="37">
        <f t="shared" si="1"/>
        <v>4915.5486497619031</v>
      </c>
      <c r="AB68" s="22"/>
      <c r="AC68" s="22"/>
      <c r="AMG68"/>
      <c r="AMH68"/>
      <c r="AMI68"/>
      <c r="AMJ68"/>
    </row>
    <row r="69" spans="1:1024" s="20" customFormat="1" ht="15.75" customHeight="1">
      <c r="A69" s="21">
        <v>50</v>
      </c>
      <c r="B69" s="22"/>
      <c r="C69" s="27" t="s">
        <v>98</v>
      </c>
      <c r="D69" s="27" t="s">
        <v>90</v>
      </c>
      <c r="E69" s="28">
        <v>1</v>
      </c>
      <c r="F69" s="29"/>
      <c r="G69" s="29"/>
      <c r="H69" s="30"/>
      <c r="I69" s="28"/>
      <c r="J69" s="31"/>
      <c r="K69" s="25"/>
      <c r="L69" s="22"/>
      <c r="M69" s="32">
        <v>6530.663603</v>
      </c>
      <c r="N69" s="33">
        <v>7239.5946809999996</v>
      </c>
      <c r="O69" s="33">
        <v>7475.9523809523898</v>
      </c>
      <c r="P69" s="33">
        <v>8287.5</v>
      </c>
      <c r="Q69" s="44">
        <v>6917.6</v>
      </c>
      <c r="R69" s="39">
        <v>7668.54</v>
      </c>
      <c r="S69" s="25"/>
      <c r="T69" s="15"/>
      <c r="U69" s="22"/>
      <c r="V69" s="25"/>
      <c r="W69" s="15"/>
      <c r="X69" s="22"/>
      <c r="Y69" s="30">
        <v>3</v>
      </c>
      <c r="Z69" s="36">
        <f t="shared" si="0"/>
        <v>6974.7386613174631</v>
      </c>
      <c r="AA69" s="37">
        <f t="shared" si="1"/>
        <v>7731.8782270000002</v>
      </c>
      <c r="AB69" s="22"/>
      <c r="AC69" s="22"/>
      <c r="AMG69"/>
      <c r="AMH69"/>
      <c r="AMI69"/>
      <c r="AMJ69"/>
    </row>
    <row r="70" spans="1:1024" s="20" customFormat="1" ht="15.75" customHeight="1">
      <c r="A70" s="21">
        <v>51</v>
      </c>
      <c r="B70" s="22"/>
      <c r="C70" s="27" t="s">
        <v>99</v>
      </c>
      <c r="D70" s="27" t="s">
        <v>90</v>
      </c>
      <c r="E70" s="28">
        <v>1</v>
      </c>
      <c r="F70" s="29"/>
      <c r="G70" s="29"/>
      <c r="H70" s="30"/>
      <c r="I70" s="28"/>
      <c r="J70" s="31"/>
      <c r="K70" s="25"/>
      <c r="L70" s="22"/>
      <c r="M70" s="32">
        <v>8401.6436680000006</v>
      </c>
      <c r="N70" s="33">
        <v>10200.844886999999</v>
      </c>
      <c r="O70" s="33">
        <v>9617.75</v>
      </c>
      <c r="P70" s="33">
        <v>11677.380952381</v>
      </c>
      <c r="Q70" s="44">
        <v>8899.44</v>
      </c>
      <c r="R70" s="39">
        <v>10805.24</v>
      </c>
      <c r="S70" s="25"/>
      <c r="T70" s="15"/>
      <c r="U70" s="22"/>
      <c r="V70" s="25"/>
      <c r="W70" s="15"/>
      <c r="X70" s="22"/>
      <c r="Y70" s="30">
        <v>3</v>
      </c>
      <c r="Z70" s="36">
        <f t="shared" si="0"/>
        <v>8972.9445560000004</v>
      </c>
      <c r="AA70" s="37">
        <f t="shared" si="1"/>
        <v>10894.488613126998</v>
      </c>
      <c r="AB70" s="22"/>
      <c r="AC70" s="22"/>
      <c r="AMG70"/>
      <c r="AMH70"/>
      <c r="AMI70"/>
      <c r="AMJ70"/>
    </row>
    <row r="71" spans="1:1024" s="20" customFormat="1" ht="15.75" customHeight="1">
      <c r="A71" s="21">
        <v>52</v>
      </c>
      <c r="B71" s="22"/>
      <c r="C71" s="27" t="s">
        <v>100</v>
      </c>
      <c r="D71" s="27" t="s">
        <v>90</v>
      </c>
      <c r="E71" s="28">
        <v>1</v>
      </c>
      <c r="F71" s="29"/>
      <c r="G71" s="29"/>
      <c r="H71" s="30"/>
      <c r="I71" s="28"/>
      <c r="J71" s="31"/>
      <c r="K71" s="25"/>
      <c r="L71" s="22"/>
      <c r="M71" s="32">
        <v>8570.1237550000005</v>
      </c>
      <c r="N71" s="33">
        <v>14696.645331</v>
      </c>
      <c r="O71" s="33">
        <v>9810.6190476190404</v>
      </c>
      <c r="P71" s="33">
        <v>16823.928571428602</v>
      </c>
      <c r="Q71" s="44">
        <v>9077.9</v>
      </c>
      <c r="R71" s="39">
        <v>15567.42</v>
      </c>
      <c r="S71" s="25"/>
      <c r="T71" s="15"/>
      <c r="U71" s="22"/>
      <c r="V71" s="25"/>
      <c r="W71" s="15"/>
      <c r="X71" s="22"/>
      <c r="Y71" s="30">
        <v>3</v>
      </c>
      <c r="Z71" s="36">
        <f t="shared" si="0"/>
        <v>9152.8809342063469</v>
      </c>
      <c r="AA71" s="37">
        <f t="shared" si="1"/>
        <v>15695.9979674762</v>
      </c>
      <c r="AB71" s="22"/>
      <c r="AC71" s="22"/>
      <c r="AMG71"/>
      <c r="AMH71"/>
      <c r="AMI71"/>
      <c r="AMJ71"/>
    </row>
    <row r="72" spans="1:1024" s="20" customFormat="1" ht="15.75" customHeight="1">
      <c r="A72" s="21">
        <v>53</v>
      </c>
      <c r="B72" s="22"/>
      <c r="C72" s="27" t="s">
        <v>101</v>
      </c>
      <c r="D72" s="27" t="s">
        <v>90</v>
      </c>
      <c r="E72" s="28">
        <v>1</v>
      </c>
      <c r="F72" s="29"/>
      <c r="G72" s="29"/>
      <c r="H72" s="30"/>
      <c r="I72" s="28"/>
      <c r="J72" s="31"/>
      <c r="K72" s="25"/>
      <c r="L72" s="22"/>
      <c r="M72" s="32">
        <v>11420.705610999999</v>
      </c>
      <c r="N72" s="33">
        <v>18340.307307999999</v>
      </c>
      <c r="O72" s="33">
        <v>13073.809523809599</v>
      </c>
      <c r="P72" s="33">
        <v>20995</v>
      </c>
      <c r="Q72" s="44">
        <v>12097.38</v>
      </c>
      <c r="R72" s="39">
        <v>19426.97</v>
      </c>
      <c r="S72" s="25"/>
      <c r="T72" s="15"/>
      <c r="U72" s="22"/>
      <c r="V72" s="25"/>
      <c r="W72" s="15"/>
      <c r="X72" s="22"/>
      <c r="Y72" s="30">
        <v>3</v>
      </c>
      <c r="Z72" s="36">
        <f t="shared" si="0"/>
        <v>12197.298378269865</v>
      </c>
      <c r="AA72" s="37">
        <f t="shared" si="1"/>
        <v>19587.425769333335</v>
      </c>
      <c r="AB72" s="22"/>
      <c r="AC72" s="22"/>
      <c r="AMG72"/>
      <c r="AMH72"/>
      <c r="AMI72"/>
      <c r="AMJ72"/>
    </row>
    <row r="73" spans="1:1024" s="20" customFormat="1" ht="15.75" customHeight="1">
      <c r="A73" s="21">
        <v>54</v>
      </c>
      <c r="B73" s="22"/>
      <c r="C73" s="27" t="s">
        <v>102</v>
      </c>
      <c r="D73" s="27" t="s">
        <v>90</v>
      </c>
      <c r="E73" s="28">
        <v>1</v>
      </c>
      <c r="F73" s="29"/>
      <c r="G73" s="29"/>
      <c r="H73" s="30"/>
      <c r="I73" s="28"/>
      <c r="J73" s="31"/>
      <c r="K73" s="25"/>
      <c r="L73" s="22"/>
      <c r="M73" s="32">
        <v>1797.878287</v>
      </c>
      <c r="N73" s="33">
        <v>1959.6889180000001</v>
      </c>
      <c r="O73" s="33">
        <v>2058.1171428571402</v>
      </c>
      <c r="P73" s="33">
        <v>2243.34428571429</v>
      </c>
      <c r="Q73" s="44">
        <v>1904.4</v>
      </c>
      <c r="R73" s="39">
        <v>2075.8000000000002</v>
      </c>
      <c r="S73" s="25"/>
      <c r="T73" s="15"/>
      <c r="U73" s="22"/>
      <c r="V73" s="25"/>
      <c r="W73" s="15"/>
      <c r="X73" s="22"/>
      <c r="Y73" s="30">
        <v>3</v>
      </c>
      <c r="Z73" s="36">
        <f t="shared" si="0"/>
        <v>1920.1318099523803</v>
      </c>
      <c r="AA73" s="37">
        <f t="shared" si="1"/>
        <v>2092.9444012380968</v>
      </c>
      <c r="AB73" s="22"/>
      <c r="AC73" s="22"/>
      <c r="AMG73"/>
      <c r="AMH73"/>
      <c r="AMI73"/>
      <c r="AMJ73"/>
    </row>
    <row r="74" spans="1:1024" s="20" customFormat="1" ht="15.75" customHeight="1">
      <c r="A74" s="21">
        <v>55</v>
      </c>
      <c r="B74" s="22"/>
      <c r="C74" s="27" t="s">
        <v>103</v>
      </c>
      <c r="D74" s="27" t="s">
        <v>90</v>
      </c>
      <c r="E74" s="28">
        <v>1</v>
      </c>
      <c r="F74" s="29"/>
      <c r="G74" s="29"/>
      <c r="H74" s="30"/>
      <c r="I74" s="28"/>
      <c r="J74" s="31"/>
      <c r="K74" s="25"/>
      <c r="L74" s="22"/>
      <c r="M74" s="32">
        <v>2696.8105810000002</v>
      </c>
      <c r="N74" s="33">
        <v>3121.107751</v>
      </c>
      <c r="O74" s="33">
        <v>3087.1635714285699</v>
      </c>
      <c r="P74" s="33">
        <v>3572.8778571428602</v>
      </c>
      <c r="Q74" s="44">
        <v>2856.6</v>
      </c>
      <c r="R74" s="39">
        <v>3306.03</v>
      </c>
      <c r="S74" s="25"/>
      <c r="T74" s="15"/>
      <c r="U74" s="22"/>
      <c r="V74" s="25"/>
      <c r="W74" s="15"/>
      <c r="X74" s="22"/>
      <c r="Y74" s="30">
        <v>3</v>
      </c>
      <c r="Z74" s="36">
        <f t="shared" si="0"/>
        <v>2880.1913841428564</v>
      </c>
      <c r="AA74" s="37">
        <f t="shared" si="1"/>
        <v>3333.3385360476204</v>
      </c>
      <c r="AB74" s="22"/>
      <c r="AC74" s="22"/>
      <c r="AMG74"/>
      <c r="AMH74"/>
      <c r="AMI74"/>
      <c r="AMJ74"/>
    </row>
    <row r="75" spans="1:1024" s="20" customFormat="1" ht="15.75" customHeight="1">
      <c r="A75" s="21">
        <v>56</v>
      </c>
      <c r="B75" s="22"/>
      <c r="C75" s="27" t="s">
        <v>104</v>
      </c>
      <c r="D75" s="27" t="s">
        <v>90</v>
      </c>
      <c r="E75" s="28">
        <v>1</v>
      </c>
      <c r="F75" s="29"/>
      <c r="G75" s="29"/>
      <c r="H75" s="30"/>
      <c r="I75" s="28"/>
      <c r="J75" s="31"/>
      <c r="K75" s="25"/>
      <c r="L75" s="22"/>
      <c r="M75" s="32">
        <v>3146.2806420000002</v>
      </c>
      <c r="N75" s="33">
        <v>3987.686921</v>
      </c>
      <c r="O75" s="33">
        <v>3601.6928571428598</v>
      </c>
      <c r="P75" s="33">
        <v>4564.8885714285698</v>
      </c>
      <c r="Q75" s="44">
        <v>3332.7</v>
      </c>
      <c r="R75" s="39">
        <v>4223.96</v>
      </c>
      <c r="S75" s="25"/>
      <c r="T75" s="15"/>
      <c r="U75" s="22"/>
      <c r="V75" s="25"/>
      <c r="W75" s="15"/>
      <c r="X75" s="22"/>
      <c r="Y75" s="30">
        <v>3</v>
      </c>
      <c r="Z75" s="36">
        <f t="shared" si="0"/>
        <v>3360.2244997142866</v>
      </c>
      <c r="AA75" s="37">
        <f t="shared" si="1"/>
        <v>4258.8451641428574</v>
      </c>
      <c r="AB75" s="22"/>
      <c r="AC75" s="22"/>
      <c r="AMG75"/>
      <c r="AMH75"/>
      <c r="AMI75"/>
      <c r="AMJ75"/>
    </row>
    <row r="76" spans="1:1024" s="20" customFormat="1" ht="15.75" customHeight="1">
      <c r="A76" s="21">
        <v>57</v>
      </c>
      <c r="B76" s="22"/>
      <c r="C76" s="27" t="s">
        <v>105</v>
      </c>
      <c r="D76" s="27" t="s">
        <v>90</v>
      </c>
      <c r="E76" s="28">
        <v>1</v>
      </c>
      <c r="F76" s="29"/>
      <c r="G76" s="29"/>
      <c r="H76" s="30"/>
      <c r="I76" s="28"/>
      <c r="J76" s="31"/>
      <c r="K76" s="25"/>
      <c r="L76" s="22"/>
      <c r="M76" s="32">
        <v>3595.7507030000002</v>
      </c>
      <c r="N76" s="33">
        <v>6616.1845030000004</v>
      </c>
      <c r="O76" s="33">
        <v>4116.2221428571402</v>
      </c>
      <c r="P76" s="33">
        <v>7573.8521428571403</v>
      </c>
      <c r="Q76" s="44">
        <v>3808.8</v>
      </c>
      <c r="R76" s="39">
        <v>7008.19</v>
      </c>
      <c r="S76" s="25"/>
      <c r="T76" s="15"/>
      <c r="U76" s="22"/>
      <c r="V76" s="25"/>
      <c r="W76" s="15"/>
      <c r="X76" s="22"/>
      <c r="Y76" s="30">
        <v>3</v>
      </c>
      <c r="Z76" s="36">
        <f t="shared" si="0"/>
        <v>3840.2576152857132</v>
      </c>
      <c r="AA76" s="37">
        <f t="shared" si="1"/>
        <v>7066.0755486190465</v>
      </c>
      <c r="AB76" s="22"/>
      <c r="AC76" s="22"/>
      <c r="AMG76"/>
      <c r="AMH76"/>
      <c r="AMI76"/>
      <c r="AMJ76"/>
    </row>
    <row r="77" spans="1:1024" s="20" customFormat="1" ht="15.75" customHeight="1">
      <c r="A77" s="21">
        <v>58</v>
      </c>
      <c r="B77" s="22"/>
      <c r="C77" s="27" t="s">
        <v>106</v>
      </c>
      <c r="D77" s="27" t="s">
        <v>90</v>
      </c>
      <c r="E77" s="28">
        <v>1</v>
      </c>
      <c r="F77" s="29"/>
      <c r="G77" s="29"/>
      <c r="H77" s="30"/>
      <c r="I77" s="28"/>
      <c r="J77" s="31"/>
      <c r="K77" s="25"/>
      <c r="L77" s="22"/>
      <c r="M77" s="32">
        <v>4045.2207640000001</v>
      </c>
      <c r="N77" s="33">
        <v>6849.907056</v>
      </c>
      <c r="O77" s="33">
        <v>4630.7514285714296</v>
      </c>
      <c r="P77" s="33">
        <v>7841.4078571428599</v>
      </c>
      <c r="Q77" s="44">
        <v>4284.8999999999996</v>
      </c>
      <c r="R77" s="39">
        <v>7255.76</v>
      </c>
      <c r="S77" s="25"/>
      <c r="T77" s="15"/>
      <c r="U77" s="22"/>
      <c r="V77" s="25"/>
      <c r="W77" s="15"/>
      <c r="X77" s="22"/>
      <c r="Y77" s="30">
        <v>3</v>
      </c>
      <c r="Z77" s="36">
        <f t="shared" si="0"/>
        <v>4320.290730857143</v>
      </c>
      <c r="AA77" s="37">
        <f t="shared" si="1"/>
        <v>7315.691637714287</v>
      </c>
      <c r="AB77" s="22"/>
      <c r="AC77" s="22"/>
      <c r="AMG77"/>
      <c r="AMH77"/>
      <c r="AMI77"/>
      <c r="AMJ77"/>
    </row>
    <row r="78" spans="1:1024" s="20" customFormat="1" ht="15.75" customHeight="1">
      <c r="A78" s="21">
        <v>59</v>
      </c>
      <c r="B78" s="22"/>
      <c r="C78" s="27" t="s">
        <v>107</v>
      </c>
      <c r="D78" s="27" t="s">
        <v>90</v>
      </c>
      <c r="E78" s="28">
        <v>1</v>
      </c>
      <c r="F78" s="29"/>
      <c r="G78" s="29"/>
      <c r="H78" s="30"/>
      <c r="I78" s="28"/>
      <c r="J78" s="31"/>
      <c r="K78" s="25"/>
      <c r="L78" s="22"/>
      <c r="M78" s="32">
        <v>5393.6289900000002</v>
      </c>
      <c r="N78" s="33">
        <v>9708.5243539999992</v>
      </c>
      <c r="O78" s="33">
        <v>6174.3392857142899</v>
      </c>
      <c r="P78" s="33">
        <v>11113.798571428601</v>
      </c>
      <c r="Q78" s="44">
        <v>5713.2</v>
      </c>
      <c r="R78" s="39">
        <v>10283.75</v>
      </c>
      <c r="S78" s="25"/>
      <c r="T78" s="15"/>
      <c r="U78" s="22"/>
      <c r="V78" s="25"/>
      <c r="W78" s="15"/>
      <c r="X78" s="22"/>
      <c r="Y78" s="30">
        <v>3</v>
      </c>
      <c r="Z78" s="36">
        <f t="shared" si="0"/>
        <v>5760.3894252380969</v>
      </c>
      <c r="AA78" s="37">
        <f t="shared" si="1"/>
        <v>10368.690975142867</v>
      </c>
      <c r="AB78" s="22"/>
      <c r="AC78" s="22"/>
      <c r="AMG78"/>
      <c r="AMH78"/>
      <c r="AMI78"/>
      <c r="AMJ78"/>
    </row>
    <row r="79" spans="1:1024" s="20" customFormat="1" ht="15.75" customHeight="1">
      <c r="A79" s="21">
        <v>60</v>
      </c>
      <c r="B79" s="22"/>
      <c r="C79" s="27" t="s">
        <v>108</v>
      </c>
      <c r="D79" s="27" t="s">
        <v>90</v>
      </c>
      <c r="E79" s="28">
        <v>1</v>
      </c>
      <c r="F79" s="29"/>
      <c r="G79" s="29"/>
      <c r="H79" s="30"/>
      <c r="I79" s="28"/>
      <c r="J79" s="31"/>
      <c r="K79" s="25"/>
      <c r="L79" s="22"/>
      <c r="M79" s="32">
        <v>6762.2588969999997</v>
      </c>
      <c r="N79" s="33">
        <v>12198.585713</v>
      </c>
      <c r="O79" s="33">
        <v>7741.0714285714303</v>
      </c>
      <c r="P79" s="33">
        <v>13964.285714285699</v>
      </c>
      <c r="Q79" s="44">
        <v>7162.92</v>
      </c>
      <c r="R79" s="39">
        <v>12921.35</v>
      </c>
      <c r="S79" s="25"/>
      <c r="T79" s="15"/>
      <c r="U79" s="22"/>
      <c r="V79" s="25"/>
      <c r="W79" s="15"/>
      <c r="X79" s="22"/>
      <c r="Y79" s="30">
        <v>3</v>
      </c>
      <c r="Z79" s="36">
        <f t="shared" si="0"/>
        <v>7222.083441857144</v>
      </c>
      <c r="AA79" s="37">
        <f t="shared" si="1"/>
        <v>13028.073809095235</v>
      </c>
      <c r="AB79" s="22"/>
      <c r="AC79" s="22"/>
      <c r="AMG79"/>
      <c r="AMH79"/>
      <c r="AMI79"/>
      <c r="AMJ79"/>
    </row>
    <row r="80" spans="1:1024" s="20" customFormat="1" ht="15.75" customHeight="1">
      <c r="A80" s="21">
        <v>61</v>
      </c>
      <c r="B80" s="22"/>
      <c r="C80" s="27" t="s">
        <v>109</v>
      </c>
      <c r="D80" s="27" t="s">
        <v>90</v>
      </c>
      <c r="E80" s="28">
        <v>1</v>
      </c>
      <c r="F80" s="29"/>
      <c r="G80" s="29"/>
      <c r="H80" s="30"/>
      <c r="I80" s="28"/>
      <c r="J80" s="31"/>
      <c r="K80" s="25"/>
      <c r="L80" s="22"/>
      <c r="M80" s="32">
        <v>8088.1909779999996</v>
      </c>
      <c r="N80" s="33">
        <v>12286.979488999999</v>
      </c>
      <c r="O80" s="33">
        <v>9258.9285714285706</v>
      </c>
      <c r="P80" s="33">
        <v>14065.4761904762</v>
      </c>
      <c r="Q80" s="44">
        <v>8567.42</v>
      </c>
      <c r="R80" s="39">
        <v>13014.98</v>
      </c>
      <c r="S80" s="25"/>
      <c r="T80" s="15"/>
      <c r="U80" s="22"/>
      <c r="V80" s="25"/>
      <c r="W80" s="15"/>
      <c r="X80" s="22"/>
      <c r="Y80" s="30">
        <v>3</v>
      </c>
      <c r="Z80" s="36">
        <f t="shared" si="0"/>
        <v>8638.1798498095231</v>
      </c>
      <c r="AA80" s="37">
        <f t="shared" si="1"/>
        <v>13122.4785598254</v>
      </c>
      <c r="AB80" s="22"/>
      <c r="AC80" s="22"/>
      <c r="AMG80"/>
      <c r="AMH80"/>
      <c r="AMI80"/>
      <c r="AMJ80"/>
    </row>
    <row r="81" spans="1:1024" s="20" customFormat="1" ht="15.75" customHeight="1">
      <c r="A81" s="21">
        <v>62</v>
      </c>
      <c r="B81" s="22"/>
      <c r="C81" s="27" t="s">
        <v>110</v>
      </c>
      <c r="D81" s="27" t="s">
        <v>90</v>
      </c>
      <c r="E81" s="28">
        <v>1</v>
      </c>
      <c r="F81" s="29"/>
      <c r="G81" s="29"/>
      <c r="H81" s="30"/>
      <c r="I81" s="28"/>
      <c r="J81" s="31"/>
      <c r="K81" s="25"/>
      <c r="L81" s="22"/>
      <c r="M81" s="32">
        <v>9458.3238610000008</v>
      </c>
      <c r="N81" s="33">
        <v>18121.086125000002</v>
      </c>
      <c r="O81" s="33">
        <v>10827.380952381</v>
      </c>
      <c r="P81" s="33">
        <v>20744.0476190476</v>
      </c>
      <c r="Q81" s="44">
        <v>10018.73</v>
      </c>
      <c r="R81" s="39">
        <v>19194.759999999998</v>
      </c>
      <c r="S81" s="25"/>
      <c r="T81" s="15"/>
      <c r="U81" s="22"/>
      <c r="V81" s="25"/>
      <c r="W81" s="15"/>
      <c r="X81" s="22"/>
      <c r="Y81" s="30">
        <v>3</v>
      </c>
      <c r="Z81" s="36">
        <f t="shared" si="0"/>
        <v>10101.478271127</v>
      </c>
      <c r="AA81" s="37">
        <f t="shared" si="1"/>
        <v>19353.297914682535</v>
      </c>
      <c r="AB81" s="22"/>
      <c r="AC81" s="22"/>
      <c r="AMG81"/>
      <c r="AMH81"/>
      <c r="AMI81"/>
      <c r="AMJ81"/>
    </row>
    <row r="82" spans="1:1024" s="20" customFormat="1" ht="15.75" customHeight="1">
      <c r="A82" s="21">
        <v>63</v>
      </c>
      <c r="B82" s="22"/>
      <c r="C82" s="27" t="s">
        <v>111</v>
      </c>
      <c r="D82" s="27" t="s">
        <v>90</v>
      </c>
      <c r="E82" s="28">
        <v>1</v>
      </c>
      <c r="F82" s="29"/>
      <c r="G82" s="29"/>
      <c r="H82" s="30"/>
      <c r="I82" s="28"/>
      <c r="J82" s="31"/>
      <c r="K82" s="25"/>
      <c r="L82" s="22"/>
      <c r="M82" s="32">
        <v>10784.255942</v>
      </c>
      <c r="N82" s="33">
        <v>18563.062833</v>
      </c>
      <c r="O82" s="33">
        <v>12345.238095238101</v>
      </c>
      <c r="P82" s="33">
        <v>21250</v>
      </c>
      <c r="Q82" s="44">
        <v>11423.22</v>
      </c>
      <c r="R82" s="39">
        <v>19662.919999999998</v>
      </c>
      <c r="S82" s="25"/>
      <c r="T82" s="15"/>
      <c r="U82" s="22"/>
      <c r="V82" s="25"/>
      <c r="W82" s="15"/>
      <c r="X82" s="22"/>
      <c r="Y82" s="30">
        <v>3</v>
      </c>
      <c r="Z82" s="36">
        <f t="shared" si="0"/>
        <v>11517.571345746035</v>
      </c>
      <c r="AA82" s="37">
        <f t="shared" si="1"/>
        <v>19825.327611000001</v>
      </c>
      <c r="AB82" s="22"/>
      <c r="AC82" s="22"/>
      <c r="AMG82"/>
      <c r="AMH82"/>
      <c r="AMI82"/>
      <c r="AMJ82"/>
    </row>
    <row r="83" spans="1:1024" s="20" customFormat="1" ht="15.75" customHeight="1">
      <c r="A83" s="21">
        <v>64</v>
      </c>
      <c r="B83" s="22"/>
      <c r="C83" s="27" t="s">
        <v>112</v>
      </c>
      <c r="D83" s="27" t="s">
        <v>90</v>
      </c>
      <c r="E83" s="28">
        <v>1</v>
      </c>
      <c r="F83" s="29"/>
      <c r="G83" s="29"/>
      <c r="H83" s="30"/>
      <c r="I83" s="28"/>
      <c r="J83" s="31"/>
      <c r="K83" s="25"/>
      <c r="L83" s="22"/>
      <c r="M83" s="32">
        <v>707.16586400000006</v>
      </c>
      <c r="N83" s="33">
        <v>1856.3045219999999</v>
      </c>
      <c r="O83" s="33">
        <v>809.52380952380997</v>
      </c>
      <c r="P83" s="33">
        <v>2125</v>
      </c>
      <c r="Q83" s="44">
        <v>749.06</v>
      </c>
      <c r="R83" s="39">
        <v>1966.29</v>
      </c>
      <c r="S83" s="25"/>
      <c r="T83" s="15"/>
      <c r="U83" s="22"/>
      <c r="V83" s="25"/>
      <c r="W83" s="15"/>
      <c r="X83" s="22"/>
      <c r="Y83" s="30">
        <v>3</v>
      </c>
      <c r="Z83" s="36">
        <f t="shared" si="0"/>
        <v>755.24989117460336</v>
      </c>
      <c r="AA83" s="37">
        <f t="shared" si="1"/>
        <v>1982.5315073333331</v>
      </c>
      <c r="AB83" s="22"/>
      <c r="AC83" s="22"/>
      <c r="AMG83"/>
      <c r="AMH83"/>
      <c r="AMI83"/>
      <c r="AMJ83"/>
    </row>
    <row r="84" spans="1:1024" s="20" customFormat="1" ht="15.75" customHeight="1">
      <c r="A84" s="21">
        <v>65</v>
      </c>
      <c r="B84" s="22"/>
      <c r="C84" s="27" t="s">
        <v>113</v>
      </c>
      <c r="D84" s="27" t="s">
        <v>90</v>
      </c>
      <c r="E84" s="28">
        <v>1</v>
      </c>
      <c r="F84" s="29"/>
      <c r="G84" s="29"/>
      <c r="H84" s="30"/>
      <c r="I84" s="28"/>
      <c r="J84" s="31"/>
      <c r="K84" s="25"/>
      <c r="L84" s="22"/>
      <c r="M84" s="32">
        <v>883.95537300000001</v>
      </c>
      <c r="N84" s="33">
        <v>2121.4936779999998</v>
      </c>
      <c r="O84" s="33">
        <v>1011.90476190476</v>
      </c>
      <c r="P84" s="33">
        <v>2428.5714285714298</v>
      </c>
      <c r="Q84" s="44">
        <v>936.33</v>
      </c>
      <c r="R84" s="39">
        <v>2247.19</v>
      </c>
      <c r="S84" s="25"/>
      <c r="T84" s="15"/>
      <c r="U84" s="22"/>
      <c r="V84" s="25"/>
      <c r="W84" s="15"/>
      <c r="X84" s="22"/>
      <c r="Y84" s="30">
        <v>3</v>
      </c>
      <c r="Z84" s="36">
        <f t="shared" si="0"/>
        <v>944.06337830158657</v>
      </c>
      <c r="AA84" s="37">
        <f t="shared" si="1"/>
        <v>2265.7517021904769</v>
      </c>
      <c r="AB84" s="22"/>
      <c r="AC84" s="22"/>
      <c r="AMG84"/>
      <c r="AMH84"/>
      <c r="AMI84"/>
      <c r="AMJ84"/>
    </row>
    <row r="85" spans="1:1024" s="20" customFormat="1" ht="15.75" customHeight="1">
      <c r="A85" s="21">
        <v>66</v>
      </c>
      <c r="B85" s="22"/>
      <c r="C85" s="27" t="s">
        <v>114</v>
      </c>
      <c r="D85" s="27" t="s">
        <v>90</v>
      </c>
      <c r="E85" s="28">
        <v>1</v>
      </c>
      <c r="F85" s="29"/>
      <c r="G85" s="29"/>
      <c r="H85" s="30"/>
      <c r="I85" s="28"/>
      <c r="J85" s="31"/>
      <c r="K85" s="25"/>
      <c r="L85" s="22"/>
      <c r="M85" s="32">
        <v>1060.7487960000001</v>
      </c>
      <c r="N85" s="33">
        <v>3359.0300259999999</v>
      </c>
      <c r="O85" s="33">
        <v>1214.2857142857099</v>
      </c>
      <c r="P85" s="33">
        <v>3845.23809523809</v>
      </c>
      <c r="Q85" s="44">
        <v>1123.5999999999999</v>
      </c>
      <c r="R85" s="39">
        <v>3558.05</v>
      </c>
      <c r="S85" s="25"/>
      <c r="T85" s="15"/>
      <c r="U85" s="22"/>
      <c r="V85" s="25"/>
      <c r="W85" s="15"/>
      <c r="X85" s="22"/>
      <c r="Y85" s="30">
        <v>3</v>
      </c>
      <c r="Z85" s="36">
        <f t="shared" ref="Z85:Z148" si="2">(M85+O85+Q85)/3</f>
        <v>1132.8781700952366</v>
      </c>
      <c r="AA85" s="37">
        <f t="shared" ref="AA85:AA148" si="3">(N85+P85+R85)/3</f>
        <v>3587.4393737460305</v>
      </c>
      <c r="AB85" s="22"/>
      <c r="AC85" s="22"/>
      <c r="AMG85"/>
      <c r="AMH85"/>
      <c r="AMI85"/>
      <c r="AMJ85"/>
    </row>
    <row r="86" spans="1:1024" s="20" customFormat="1" ht="15.75" customHeight="1">
      <c r="A86" s="21">
        <v>67</v>
      </c>
      <c r="B86" s="22"/>
      <c r="C86" s="27" t="s">
        <v>115</v>
      </c>
      <c r="D86" s="27" t="s">
        <v>90</v>
      </c>
      <c r="E86" s="28">
        <v>1</v>
      </c>
      <c r="F86" s="29"/>
      <c r="G86" s="29"/>
      <c r="H86" s="30"/>
      <c r="I86" s="28"/>
      <c r="J86" s="31"/>
      <c r="K86" s="25"/>
      <c r="L86" s="22"/>
      <c r="M86" s="32">
        <v>1237.538305</v>
      </c>
      <c r="N86" s="33">
        <v>6894.8534749999999</v>
      </c>
      <c r="O86" s="33">
        <v>1416.6666666666699</v>
      </c>
      <c r="P86" s="33">
        <v>7892.8571428571404</v>
      </c>
      <c r="Q86" s="44">
        <v>1310.86</v>
      </c>
      <c r="R86" s="39">
        <v>7303.37</v>
      </c>
      <c r="S86" s="25"/>
      <c r="T86" s="15"/>
      <c r="U86" s="22"/>
      <c r="V86" s="25"/>
      <c r="W86" s="15"/>
      <c r="X86" s="22"/>
      <c r="Y86" s="30">
        <v>3</v>
      </c>
      <c r="Z86" s="36">
        <f t="shared" si="2"/>
        <v>1321.6883238888897</v>
      </c>
      <c r="AA86" s="37">
        <f t="shared" si="3"/>
        <v>7363.6935392857131</v>
      </c>
      <c r="AB86" s="22"/>
      <c r="AC86" s="22"/>
      <c r="AMG86"/>
      <c r="AMH86"/>
      <c r="AMI86"/>
      <c r="AMJ86"/>
    </row>
    <row r="87" spans="1:1024" s="20" customFormat="1" ht="15.75" customHeight="1">
      <c r="A87" s="21">
        <v>68</v>
      </c>
      <c r="B87" s="22"/>
      <c r="C87" s="27" t="s">
        <v>116</v>
      </c>
      <c r="D87" s="27" t="s">
        <v>90</v>
      </c>
      <c r="E87" s="28">
        <v>1</v>
      </c>
      <c r="F87" s="29"/>
      <c r="G87" s="29"/>
      <c r="H87" s="30"/>
      <c r="I87" s="28"/>
      <c r="J87" s="31"/>
      <c r="K87" s="25"/>
      <c r="L87" s="22"/>
      <c r="M87" s="32">
        <v>1414.327814</v>
      </c>
      <c r="N87" s="33">
        <v>7336.8321400000004</v>
      </c>
      <c r="O87" s="33">
        <v>1619.0476190476199</v>
      </c>
      <c r="P87" s="33">
        <v>8398.8095238095193</v>
      </c>
      <c r="Q87" s="44">
        <v>1498.13</v>
      </c>
      <c r="R87" s="39">
        <v>7771.54</v>
      </c>
      <c r="S87" s="25"/>
      <c r="T87" s="15"/>
      <c r="U87" s="22"/>
      <c r="V87" s="25"/>
      <c r="W87" s="15"/>
      <c r="X87" s="22"/>
      <c r="Y87" s="30">
        <v>3</v>
      </c>
      <c r="Z87" s="36">
        <f t="shared" si="2"/>
        <v>1510.5018110158733</v>
      </c>
      <c r="AA87" s="37">
        <f t="shared" si="3"/>
        <v>7835.7272212698399</v>
      </c>
      <c r="AB87" s="22"/>
      <c r="AC87" s="22"/>
      <c r="AMG87"/>
      <c r="AMH87"/>
      <c r="AMI87"/>
      <c r="AMJ87"/>
    </row>
    <row r="88" spans="1:1024" s="20" customFormat="1" ht="15.75" customHeight="1">
      <c r="A88" s="21">
        <v>69</v>
      </c>
      <c r="B88" s="22"/>
      <c r="C88" s="27" t="s">
        <v>117</v>
      </c>
      <c r="D88" s="27" t="s">
        <v>90</v>
      </c>
      <c r="E88" s="28">
        <v>1</v>
      </c>
      <c r="F88" s="29"/>
      <c r="G88" s="29"/>
      <c r="H88" s="30"/>
      <c r="I88" s="28"/>
      <c r="J88" s="31"/>
      <c r="K88" s="25"/>
      <c r="L88" s="22"/>
      <c r="M88" s="32">
        <v>1591.1173229999999</v>
      </c>
      <c r="N88" s="33">
        <v>7778.8068910000002</v>
      </c>
      <c r="O88" s="33">
        <v>1821.42857142857</v>
      </c>
      <c r="P88" s="33">
        <v>8904.76190476191</v>
      </c>
      <c r="Q88" s="44">
        <v>1685.39</v>
      </c>
      <c r="R88" s="39">
        <v>8239.7000000000007</v>
      </c>
      <c r="S88" s="25"/>
      <c r="T88" s="15"/>
      <c r="U88" s="22"/>
      <c r="V88" s="25"/>
      <c r="W88" s="15"/>
      <c r="X88" s="22"/>
      <c r="Y88" s="30">
        <v>3</v>
      </c>
      <c r="Z88" s="36">
        <f t="shared" si="2"/>
        <v>1699.3119648095235</v>
      </c>
      <c r="AA88" s="37">
        <f t="shared" si="3"/>
        <v>8307.7562652539691</v>
      </c>
      <c r="AB88" s="22"/>
      <c r="AC88" s="22"/>
      <c r="AMG88"/>
      <c r="AMH88"/>
      <c r="AMI88"/>
      <c r="AMJ88"/>
    </row>
    <row r="89" spans="1:1024" s="20" customFormat="1" ht="15.75" customHeight="1">
      <c r="A89" s="21">
        <v>70</v>
      </c>
      <c r="B89" s="22"/>
      <c r="C89" s="27" t="s">
        <v>118</v>
      </c>
      <c r="D89" s="27" t="s">
        <v>90</v>
      </c>
      <c r="E89" s="28">
        <v>1</v>
      </c>
      <c r="F89" s="29"/>
      <c r="G89" s="29"/>
      <c r="H89" s="30"/>
      <c r="I89" s="28"/>
      <c r="J89" s="31"/>
      <c r="K89" s="25"/>
      <c r="L89" s="22"/>
      <c r="M89" s="32">
        <v>1767.910746</v>
      </c>
      <c r="N89" s="33">
        <v>8132.3898230000004</v>
      </c>
      <c r="O89" s="33">
        <v>2023.80952380952</v>
      </c>
      <c r="P89" s="33">
        <v>9309.5238095238092</v>
      </c>
      <c r="Q89" s="44">
        <v>1872.66</v>
      </c>
      <c r="R89" s="39">
        <v>8614.23</v>
      </c>
      <c r="S89" s="25"/>
      <c r="T89" s="15"/>
      <c r="U89" s="22"/>
      <c r="V89" s="25"/>
      <c r="W89" s="15"/>
      <c r="X89" s="22"/>
      <c r="Y89" s="30">
        <v>3</v>
      </c>
      <c r="Z89" s="36">
        <f t="shared" si="2"/>
        <v>1888.1267566031731</v>
      </c>
      <c r="AA89" s="37">
        <f t="shared" si="3"/>
        <v>8685.3812108412694</v>
      </c>
      <c r="AB89" s="22"/>
      <c r="AC89" s="22"/>
      <c r="AMG89"/>
      <c r="AMH89"/>
      <c r="AMI89"/>
      <c r="AMJ89"/>
    </row>
    <row r="90" spans="1:1024" s="20" customFormat="1" ht="15.75" customHeight="1">
      <c r="A90" s="21">
        <v>71</v>
      </c>
      <c r="B90" s="22"/>
      <c r="C90" s="27" t="s">
        <v>119</v>
      </c>
      <c r="D90" s="27" t="s">
        <v>90</v>
      </c>
      <c r="E90" s="28">
        <v>1</v>
      </c>
      <c r="F90" s="29"/>
      <c r="G90" s="29"/>
      <c r="H90" s="30"/>
      <c r="I90" s="28"/>
      <c r="J90" s="31"/>
      <c r="K90" s="25"/>
      <c r="L90" s="22"/>
      <c r="M90" s="32">
        <v>1944.7022119999999</v>
      </c>
      <c r="N90" s="33">
        <v>22540.862990000001</v>
      </c>
      <c r="O90" s="33">
        <v>2226.1904761904798</v>
      </c>
      <c r="P90" s="33">
        <v>25803.571428571398</v>
      </c>
      <c r="Q90" s="44">
        <v>2059.9299999999998</v>
      </c>
      <c r="R90" s="39">
        <v>23876.400000000001</v>
      </c>
      <c r="S90" s="25"/>
      <c r="T90" s="15"/>
      <c r="U90" s="22"/>
      <c r="V90" s="25"/>
      <c r="W90" s="15"/>
      <c r="X90" s="22"/>
      <c r="Y90" s="30">
        <v>3</v>
      </c>
      <c r="Z90" s="36">
        <f t="shared" si="2"/>
        <v>2076.9408960634933</v>
      </c>
      <c r="AA90" s="37">
        <f t="shared" si="3"/>
        <v>24073.611472857137</v>
      </c>
      <c r="AB90" s="22"/>
      <c r="AC90" s="22"/>
      <c r="AMG90"/>
      <c r="AMH90"/>
      <c r="AMI90"/>
      <c r="AMJ90"/>
    </row>
    <row r="91" spans="1:1024" s="20" customFormat="1" ht="15.75" customHeight="1">
      <c r="A91" s="21">
        <v>72</v>
      </c>
      <c r="B91" s="22"/>
      <c r="C91" s="27" t="s">
        <v>120</v>
      </c>
      <c r="D91" s="27" t="s">
        <v>90</v>
      </c>
      <c r="E91" s="28">
        <v>1</v>
      </c>
      <c r="F91" s="29"/>
      <c r="G91" s="29"/>
      <c r="H91" s="30"/>
      <c r="I91" s="28"/>
      <c r="J91" s="31"/>
      <c r="K91" s="25"/>
      <c r="L91" s="22"/>
      <c r="M91" s="32">
        <v>2121.4936779999998</v>
      </c>
      <c r="N91" s="33">
        <v>22982.841655</v>
      </c>
      <c r="O91" s="33">
        <v>2428.5714285714298</v>
      </c>
      <c r="P91" s="33">
        <v>26309.523809523798</v>
      </c>
      <c r="Q91" s="44">
        <v>2247.19</v>
      </c>
      <c r="R91" s="39">
        <v>24344.57</v>
      </c>
      <c r="S91" s="25"/>
      <c r="T91" s="15"/>
      <c r="U91" s="22"/>
      <c r="V91" s="25"/>
      <c r="W91" s="15"/>
      <c r="X91" s="22"/>
      <c r="Y91" s="30">
        <v>3</v>
      </c>
      <c r="Z91" s="36">
        <f t="shared" si="2"/>
        <v>2265.7517021904769</v>
      </c>
      <c r="AA91" s="37">
        <f t="shared" si="3"/>
        <v>24545.645154841262</v>
      </c>
      <c r="AB91" s="22"/>
      <c r="AC91" s="22"/>
      <c r="AMG91"/>
      <c r="AMH91"/>
      <c r="AMI91"/>
      <c r="AMJ91"/>
    </row>
    <row r="92" spans="1:1024" s="20" customFormat="1" ht="15.75" customHeight="1">
      <c r="A92" s="21">
        <v>73</v>
      </c>
      <c r="B92" s="22"/>
      <c r="C92" s="27" t="s">
        <v>121</v>
      </c>
      <c r="D92" s="27" t="s">
        <v>90</v>
      </c>
      <c r="E92" s="28">
        <v>1</v>
      </c>
      <c r="F92" s="29"/>
      <c r="G92" s="29"/>
      <c r="H92" s="30"/>
      <c r="I92" s="28"/>
      <c r="J92" s="31"/>
      <c r="K92" s="25"/>
      <c r="L92" s="22"/>
      <c r="M92" s="32">
        <v>2298.2871009999999</v>
      </c>
      <c r="N92" s="33">
        <v>33590.306130999998</v>
      </c>
      <c r="O92" s="33">
        <v>2630.9523809523798</v>
      </c>
      <c r="P92" s="33">
        <v>38452.380952380998</v>
      </c>
      <c r="Q92" s="44">
        <v>2434.46</v>
      </c>
      <c r="R92" s="39">
        <v>35580.519999999997</v>
      </c>
      <c r="S92" s="25"/>
      <c r="T92" s="15"/>
      <c r="U92" s="22"/>
      <c r="V92" s="25"/>
      <c r="W92" s="15"/>
      <c r="X92" s="22"/>
      <c r="Y92" s="30">
        <v>3</v>
      </c>
      <c r="Z92" s="36">
        <f t="shared" si="2"/>
        <v>2454.5664939841267</v>
      </c>
      <c r="AA92" s="37">
        <f t="shared" si="3"/>
        <v>35874.402361126995</v>
      </c>
      <c r="AB92" s="22"/>
      <c r="AC92" s="22"/>
      <c r="AMG92"/>
      <c r="AMH92"/>
      <c r="AMI92"/>
      <c r="AMJ92"/>
    </row>
    <row r="93" spans="1:1024" s="20" customFormat="1" ht="15.75" customHeight="1">
      <c r="A93" s="21">
        <v>74</v>
      </c>
      <c r="B93" s="22"/>
      <c r="C93" s="27" t="s">
        <v>122</v>
      </c>
      <c r="D93" s="27" t="s">
        <v>90</v>
      </c>
      <c r="E93" s="28">
        <v>1</v>
      </c>
      <c r="F93" s="29"/>
      <c r="G93" s="29"/>
      <c r="H93" s="30"/>
      <c r="I93" s="28"/>
      <c r="J93" s="31"/>
      <c r="K93" s="25"/>
      <c r="L93" s="22"/>
      <c r="M93" s="32">
        <v>2475.0746530000001</v>
      </c>
      <c r="N93" s="33">
        <v>34032.282839</v>
      </c>
      <c r="O93" s="33">
        <v>2833.3333333333298</v>
      </c>
      <c r="P93" s="33">
        <v>38958.333333333299</v>
      </c>
      <c r="Q93" s="44">
        <v>2621.72</v>
      </c>
      <c r="R93" s="39">
        <v>36048.69</v>
      </c>
      <c r="S93" s="25"/>
      <c r="T93" s="15"/>
      <c r="U93" s="22"/>
      <c r="V93" s="25"/>
      <c r="W93" s="15"/>
      <c r="X93" s="22"/>
      <c r="Y93" s="30">
        <v>3</v>
      </c>
      <c r="Z93" s="36">
        <f t="shared" si="2"/>
        <v>2643.3759954444431</v>
      </c>
      <c r="AA93" s="37">
        <f t="shared" si="3"/>
        <v>36346.435390777769</v>
      </c>
      <c r="AB93" s="22"/>
      <c r="AC93" s="22"/>
      <c r="AMG93"/>
      <c r="AMH93"/>
      <c r="AMI93"/>
      <c r="AMJ93"/>
    </row>
    <row r="94" spans="1:1024" s="20" customFormat="1" ht="15.75" customHeight="1">
      <c r="A94" s="21">
        <v>75</v>
      </c>
      <c r="B94" s="22"/>
      <c r="C94" s="27" t="s">
        <v>123</v>
      </c>
      <c r="D94" s="27" t="s">
        <v>90</v>
      </c>
      <c r="E94" s="28">
        <v>1</v>
      </c>
      <c r="F94" s="29"/>
      <c r="G94" s="29"/>
      <c r="H94" s="30"/>
      <c r="I94" s="28"/>
      <c r="J94" s="31"/>
      <c r="K94" s="25"/>
      <c r="L94" s="22"/>
      <c r="M94" s="32">
        <v>1797.878287</v>
      </c>
      <c r="N94" s="33">
        <v>2167.3364029999998</v>
      </c>
      <c r="O94" s="33">
        <v>2058.1171428571402</v>
      </c>
      <c r="P94" s="33">
        <v>2481.0528571428599</v>
      </c>
      <c r="Q94" s="44">
        <v>1904.4</v>
      </c>
      <c r="R94" s="39">
        <v>2295.75</v>
      </c>
      <c r="S94" s="25"/>
      <c r="T94" s="15"/>
      <c r="U94" s="22"/>
      <c r="V94" s="25"/>
      <c r="W94" s="15"/>
      <c r="X94" s="22"/>
      <c r="Y94" s="30">
        <v>3</v>
      </c>
      <c r="Z94" s="36">
        <f t="shared" si="2"/>
        <v>1920.1318099523803</v>
      </c>
      <c r="AA94" s="37">
        <f t="shared" si="3"/>
        <v>2314.7130867142864</v>
      </c>
      <c r="AB94" s="22"/>
      <c r="AC94" s="22"/>
      <c r="AMG94"/>
      <c r="AMH94"/>
      <c r="AMI94"/>
      <c r="AMJ94"/>
    </row>
    <row r="95" spans="1:1024" s="20" customFormat="1" ht="15.75" customHeight="1">
      <c r="A95" s="21">
        <v>76</v>
      </c>
      <c r="B95" s="22"/>
      <c r="C95" s="27" t="s">
        <v>124</v>
      </c>
      <c r="D95" s="27" t="s">
        <v>90</v>
      </c>
      <c r="E95" s="28">
        <v>1</v>
      </c>
      <c r="F95" s="29"/>
      <c r="G95" s="29"/>
      <c r="H95" s="30"/>
      <c r="I95" s="28"/>
      <c r="J95" s="31"/>
      <c r="K95" s="25"/>
      <c r="L95" s="22"/>
      <c r="M95" s="32">
        <v>2696.8105810000002</v>
      </c>
      <c r="N95" s="33">
        <v>3585.8658959999998</v>
      </c>
      <c r="O95" s="33">
        <v>3087.1635714285699</v>
      </c>
      <c r="P95" s="33">
        <v>4104.9049999999997</v>
      </c>
      <c r="Q95" s="44">
        <v>2856.6</v>
      </c>
      <c r="R95" s="39">
        <v>3798.33</v>
      </c>
      <c r="S95" s="25"/>
      <c r="T95" s="15"/>
      <c r="U95" s="22"/>
      <c r="V95" s="25"/>
      <c r="W95" s="15"/>
      <c r="X95" s="22"/>
      <c r="Y95" s="30">
        <v>3</v>
      </c>
      <c r="Z95" s="36">
        <f t="shared" si="2"/>
        <v>2880.1913841428564</v>
      </c>
      <c r="AA95" s="37">
        <f t="shared" si="3"/>
        <v>3829.7002986666666</v>
      </c>
      <c r="AB95" s="22"/>
      <c r="AC95" s="22"/>
      <c r="AMG95"/>
      <c r="AMH95"/>
      <c r="AMI95"/>
      <c r="AMJ95"/>
    </row>
    <row r="96" spans="1:1024" s="20" customFormat="1" ht="15.75" customHeight="1">
      <c r="A96" s="21">
        <v>77</v>
      </c>
      <c r="B96" s="22"/>
      <c r="C96" s="27" t="s">
        <v>125</v>
      </c>
      <c r="D96" s="27" t="s">
        <v>90</v>
      </c>
      <c r="E96" s="28">
        <v>1</v>
      </c>
      <c r="F96" s="29"/>
      <c r="G96" s="29"/>
      <c r="H96" s="30"/>
      <c r="I96" s="28"/>
      <c r="J96" s="31"/>
      <c r="K96" s="25"/>
      <c r="L96" s="22"/>
      <c r="M96" s="32">
        <v>3146.2806420000002</v>
      </c>
      <c r="N96" s="33">
        <v>4916.2932060000003</v>
      </c>
      <c r="O96" s="33">
        <v>3601.6928571428598</v>
      </c>
      <c r="P96" s="33">
        <v>5627.9107142857201</v>
      </c>
      <c r="Q96" s="44">
        <v>3332.7</v>
      </c>
      <c r="R96" s="39">
        <v>5207.58</v>
      </c>
      <c r="S96" s="25"/>
      <c r="T96" s="15"/>
      <c r="U96" s="22"/>
      <c r="V96" s="25"/>
      <c r="W96" s="15"/>
      <c r="X96" s="22"/>
      <c r="Y96" s="30">
        <v>3</v>
      </c>
      <c r="Z96" s="36">
        <f t="shared" si="2"/>
        <v>3360.2244997142866</v>
      </c>
      <c r="AA96" s="37">
        <f t="shared" si="3"/>
        <v>5250.5946400952398</v>
      </c>
      <c r="AB96" s="22"/>
      <c r="AC96" s="22"/>
      <c r="AMG96"/>
      <c r="AMH96"/>
      <c r="AMI96"/>
      <c r="AMJ96"/>
    </row>
    <row r="97" spans="1:1024" s="20" customFormat="1" ht="15.75" customHeight="1">
      <c r="A97" s="21">
        <v>78</v>
      </c>
      <c r="B97" s="22"/>
      <c r="C97" s="27" t="s">
        <v>126</v>
      </c>
      <c r="D97" s="27" t="s">
        <v>90</v>
      </c>
      <c r="E97" s="28">
        <v>1</v>
      </c>
      <c r="F97" s="29"/>
      <c r="G97" s="29"/>
      <c r="H97" s="30"/>
      <c r="I97" s="28"/>
      <c r="J97" s="31"/>
      <c r="K97" s="25"/>
      <c r="L97" s="22"/>
      <c r="M97" s="32">
        <v>3595.7507030000002</v>
      </c>
      <c r="N97" s="33">
        <v>7515.1246250000004</v>
      </c>
      <c r="O97" s="33">
        <v>4116.2221428571402</v>
      </c>
      <c r="P97" s="33">
        <v>8602.9107142857101</v>
      </c>
      <c r="Q97" s="44">
        <v>3808.8</v>
      </c>
      <c r="R97" s="39">
        <v>7960.39</v>
      </c>
      <c r="S97" s="25"/>
      <c r="T97" s="15"/>
      <c r="U97" s="22"/>
      <c r="V97" s="25"/>
      <c r="W97" s="15"/>
      <c r="X97" s="22"/>
      <c r="Y97" s="30">
        <v>3</v>
      </c>
      <c r="Z97" s="36">
        <f t="shared" si="2"/>
        <v>3840.2576152857132</v>
      </c>
      <c r="AA97" s="37">
        <f t="shared" si="3"/>
        <v>8026.1417797619033</v>
      </c>
      <c r="AB97" s="22"/>
      <c r="AC97" s="22"/>
      <c r="AMG97"/>
      <c r="AMH97"/>
      <c r="AMI97"/>
      <c r="AMJ97"/>
    </row>
    <row r="98" spans="1:1024" s="20" customFormat="1" ht="15.75" customHeight="1">
      <c r="A98" s="21">
        <v>79</v>
      </c>
      <c r="B98" s="22"/>
      <c r="C98" s="27" t="s">
        <v>127</v>
      </c>
      <c r="D98" s="27" t="s">
        <v>90</v>
      </c>
      <c r="E98" s="28">
        <v>1</v>
      </c>
      <c r="F98" s="29"/>
      <c r="G98" s="29"/>
      <c r="H98" s="30"/>
      <c r="I98" s="28"/>
      <c r="J98" s="31"/>
      <c r="K98" s="25"/>
      <c r="L98" s="22"/>
      <c r="M98" s="32">
        <v>4045.2207640000001</v>
      </c>
      <c r="N98" s="33">
        <v>11821.933665</v>
      </c>
      <c r="O98" s="33">
        <v>4630.7514285714296</v>
      </c>
      <c r="P98" s="33">
        <v>13533.1171428571</v>
      </c>
      <c r="Q98" s="44">
        <v>4284.8999999999996</v>
      </c>
      <c r="R98" s="39">
        <v>12522.38</v>
      </c>
      <c r="S98" s="25"/>
      <c r="T98" s="15"/>
      <c r="U98" s="22"/>
      <c r="V98" s="25"/>
      <c r="W98" s="15"/>
      <c r="X98" s="22"/>
      <c r="Y98" s="30">
        <v>3</v>
      </c>
      <c r="Z98" s="36">
        <f t="shared" si="2"/>
        <v>4320.290730857143</v>
      </c>
      <c r="AA98" s="37">
        <f t="shared" si="3"/>
        <v>12625.810269285699</v>
      </c>
      <c r="AB98" s="22"/>
      <c r="AC98" s="22"/>
      <c r="AMG98"/>
      <c r="AMH98"/>
      <c r="AMI98"/>
      <c r="AMJ98"/>
    </row>
    <row r="99" spans="1:1024" s="20" customFormat="1" ht="15.75" customHeight="1">
      <c r="A99" s="21">
        <v>80</v>
      </c>
      <c r="B99" s="22"/>
      <c r="C99" s="27" t="s">
        <v>128</v>
      </c>
      <c r="D99" s="27" t="s">
        <v>90</v>
      </c>
      <c r="E99" s="28">
        <v>1</v>
      </c>
      <c r="F99" s="29"/>
      <c r="G99" s="29"/>
      <c r="H99" s="30"/>
      <c r="I99" s="28"/>
      <c r="J99" s="31"/>
      <c r="K99" s="25"/>
      <c r="L99" s="22"/>
      <c r="M99" s="32">
        <v>5393.6289900000002</v>
      </c>
      <c r="N99" s="33">
        <v>14730.716700999999</v>
      </c>
      <c r="O99" s="33">
        <v>6174.3392857142899</v>
      </c>
      <c r="P99" s="33">
        <v>16862.931428571399</v>
      </c>
      <c r="Q99" s="44">
        <v>5713.2</v>
      </c>
      <c r="R99" s="39">
        <v>15603.51</v>
      </c>
      <c r="S99" s="25"/>
      <c r="T99" s="15"/>
      <c r="U99" s="22"/>
      <c r="V99" s="25"/>
      <c r="W99" s="15"/>
      <c r="X99" s="22"/>
      <c r="Y99" s="30">
        <v>3</v>
      </c>
      <c r="Z99" s="36">
        <f t="shared" si="2"/>
        <v>5760.3894252380969</v>
      </c>
      <c r="AA99" s="37">
        <f t="shared" si="3"/>
        <v>15732.386043190467</v>
      </c>
      <c r="AB99" s="22"/>
      <c r="AC99" s="22"/>
      <c r="AMG99"/>
      <c r="AMH99"/>
      <c r="AMI99"/>
      <c r="AMJ99"/>
    </row>
    <row r="100" spans="1:1024" s="20" customFormat="1" ht="15.75" customHeight="1">
      <c r="A100" s="21">
        <v>81</v>
      </c>
      <c r="B100" s="22"/>
      <c r="C100" s="27" t="s">
        <v>129</v>
      </c>
      <c r="D100" s="27" t="s">
        <v>90</v>
      </c>
      <c r="E100" s="28">
        <v>1</v>
      </c>
      <c r="F100" s="29"/>
      <c r="G100" s="29"/>
      <c r="H100" s="30"/>
      <c r="I100" s="28"/>
      <c r="J100" s="31"/>
      <c r="K100" s="25"/>
      <c r="L100" s="22"/>
      <c r="M100" s="32">
        <v>1797.878287</v>
      </c>
      <c r="N100" s="33">
        <v>2251.8396630000002</v>
      </c>
      <c r="O100" s="33">
        <v>2058.1171428571402</v>
      </c>
      <c r="P100" s="33">
        <v>2577.7828571428599</v>
      </c>
      <c r="Q100" s="44">
        <v>1904.4</v>
      </c>
      <c r="R100" s="39">
        <v>2385.2600000000002</v>
      </c>
      <c r="S100" s="25"/>
      <c r="T100" s="15"/>
      <c r="U100" s="22"/>
      <c r="V100" s="25"/>
      <c r="W100" s="15"/>
      <c r="X100" s="22"/>
      <c r="Y100" s="30">
        <v>3</v>
      </c>
      <c r="Z100" s="36">
        <f t="shared" si="2"/>
        <v>1920.1318099523803</v>
      </c>
      <c r="AA100" s="37">
        <f t="shared" si="3"/>
        <v>2404.9608400476204</v>
      </c>
      <c r="AB100" s="22"/>
      <c r="AC100" s="22"/>
      <c r="AMG100"/>
      <c r="AMH100"/>
      <c r="AMI100"/>
      <c r="AMJ100"/>
    </row>
    <row r="101" spans="1:1024" s="20" customFormat="1" ht="15.75" customHeight="1">
      <c r="A101" s="21">
        <v>82</v>
      </c>
      <c r="B101" s="22"/>
      <c r="C101" s="27" t="s">
        <v>130</v>
      </c>
      <c r="D101" s="27" t="s">
        <v>90</v>
      </c>
      <c r="E101" s="28">
        <v>1</v>
      </c>
      <c r="F101" s="29"/>
      <c r="G101" s="29"/>
      <c r="H101" s="30"/>
      <c r="I101" s="28"/>
      <c r="J101" s="31"/>
      <c r="K101" s="25"/>
      <c r="L101" s="22"/>
      <c r="M101" s="32">
        <v>2696.8105810000002</v>
      </c>
      <c r="N101" s="33">
        <v>3245.1639380000001</v>
      </c>
      <c r="O101" s="33">
        <v>3087.1635714285699</v>
      </c>
      <c r="P101" s="33">
        <v>3714.8885714285698</v>
      </c>
      <c r="Q101" s="44">
        <v>2856.6</v>
      </c>
      <c r="R101" s="39">
        <v>3437.44</v>
      </c>
      <c r="S101" s="25"/>
      <c r="T101" s="15"/>
      <c r="U101" s="22"/>
      <c r="V101" s="25"/>
      <c r="W101" s="15"/>
      <c r="X101" s="22"/>
      <c r="Y101" s="30">
        <v>3</v>
      </c>
      <c r="Z101" s="36">
        <f t="shared" si="2"/>
        <v>2880.1913841428564</v>
      </c>
      <c r="AA101" s="37">
        <f t="shared" si="3"/>
        <v>3465.8308364761901</v>
      </c>
      <c r="AB101" s="22"/>
      <c r="AC101" s="22"/>
      <c r="AMG101"/>
      <c r="AMH101"/>
      <c r="AMI101"/>
      <c r="AMJ101"/>
    </row>
    <row r="102" spans="1:1024" s="20" customFormat="1" ht="15.75" customHeight="1">
      <c r="A102" s="21">
        <v>83</v>
      </c>
      <c r="B102" s="22"/>
      <c r="C102" s="27" t="s">
        <v>131</v>
      </c>
      <c r="D102" s="27" t="s">
        <v>90</v>
      </c>
      <c r="E102" s="28">
        <v>1</v>
      </c>
      <c r="F102" s="29"/>
      <c r="G102" s="29"/>
      <c r="H102" s="30"/>
      <c r="I102" s="28"/>
      <c r="J102" s="31"/>
      <c r="K102" s="25"/>
      <c r="L102" s="22"/>
      <c r="M102" s="32">
        <v>3146.2806420000002</v>
      </c>
      <c r="N102" s="33">
        <v>4225.0083969999996</v>
      </c>
      <c r="O102" s="33">
        <v>3601.6928571428598</v>
      </c>
      <c r="P102" s="33">
        <v>4836.5607142857098</v>
      </c>
      <c r="Q102" s="44">
        <v>3332.7</v>
      </c>
      <c r="R102" s="39">
        <v>4475.34</v>
      </c>
      <c r="S102" s="25"/>
      <c r="T102" s="15"/>
      <c r="U102" s="22"/>
      <c r="V102" s="25"/>
      <c r="W102" s="15"/>
      <c r="X102" s="22"/>
      <c r="Y102" s="30">
        <v>3</v>
      </c>
      <c r="Z102" s="36">
        <f t="shared" si="2"/>
        <v>3360.2244997142866</v>
      </c>
      <c r="AA102" s="37">
        <f t="shared" si="3"/>
        <v>4512.3030370952365</v>
      </c>
      <c r="AB102" s="22"/>
      <c r="AC102" s="22"/>
      <c r="AMG102"/>
      <c r="AMH102"/>
      <c r="AMI102"/>
      <c r="AMJ102"/>
    </row>
    <row r="103" spans="1:1024" s="20" customFormat="1" ht="15.75" customHeight="1">
      <c r="A103" s="21">
        <v>84</v>
      </c>
      <c r="B103" s="22"/>
      <c r="C103" s="27" t="s">
        <v>132</v>
      </c>
      <c r="D103" s="27" t="s">
        <v>90</v>
      </c>
      <c r="E103" s="28">
        <v>1</v>
      </c>
      <c r="F103" s="29"/>
      <c r="G103" s="29"/>
      <c r="H103" s="30"/>
      <c r="I103" s="28"/>
      <c r="J103" s="31"/>
      <c r="K103" s="25"/>
      <c r="L103" s="22"/>
      <c r="M103" s="32">
        <v>3595.7507030000002</v>
      </c>
      <c r="N103" s="33">
        <v>6112.7756079999999</v>
      </c>
      <c r="O103" s="33">
        <v>4116.2221428571402</v>
      </c>
      <c r="P103" s="33">
        <v>6997.5764285714304</v>
      </c>
      <c r="Q103" s="44">
        <v>3808.8</v>
      </c>
      <c r="R103" s="39">
        <v>6474.96</v>
      </c>
      <c r="S103" s="25"/>
      <c r="T103" s="15"/>
      <c r="U103" s="22"/>
      <c r="V103" s="25"/>
      <c r="W103" s="15"/>
      <c r="X103" s="22"/>
      <c r="Y103" s="30">
        <v>3</v>
      </c>
      <c r="Z103" s="36">
        <f t="shared" si="2"/>
        <v>3840.2576152857132</v>
      </c>
      <c r="AA103" s="37">
        <f t="shared" si="3"/>
        <v>6528.4373455238101</v>
      </c>
      <c r="AB103" s="22"/>
      <c r="AC103" s="22"/>
      <c r="AMG103"/>
      <c r="AMH103"/>
      <c r="AMI103"/>
      <c r="AMJ103"/>
    </row>
    <row r="104" spans="1:1024" s="20" customFormat="1" ht="15.75" customHeight="1">
      <c r="A104" s="21">
        <v>85</v>
      </c>
      <c r="B104" s="22"/>
      <c r="C104" s="27" t="s">
        <v>133</v>
      </c>
      <c r="D104" s="27" t="s">
        <v>90</v>
      </c>
      <c r="E104" s="28">
        <v>1</v>
      </c>
      <c r="F104" s="29"/>
      <c r="G104" s="29"/>
      <c r="H104" s="30"/>
      <c r="I104" s="28"/>
      <c r="J104" s="31"/>
      <c r="K104" s="25"/>
      <c r="L104" s="22"/>
      <c r="M104" s="32">
        <v>4045.2207640000001</v>
      </c>
      <c r="N104" s="33">
        <v>8351.1295840000002</v>
      </c>
      <c r="O104" s="33">
        <v>4630.7514285714296</v>
      </c>
      <c r="P104" s="33">
        <v>9559.9257142857205</v>
      </c>
      <c r="Q104" s="44">
        <v>4284.8999999999996</v>
      </c>
      <c r="R104" s="39">
        <v>8845.93</v>
      </c>
      <c r="S104" s="25"/>
      <c r="T104" s="15"/>
      <c r="U104" s="22"/>
      <c r="V104" s="25"/>
      <c r="W104" s="15"/>
      <c r="X104" s="22"/>
      <c r="Y104" s="30">
        <v>3</v>
      </c>
      <c r="Z104" s="36">
        <f t="shared" si="2"/>
        <v>4320.290730857143</v>
      </c>
      <c r="AA104" s="37">
        <f t="shared" si="3"/>
        <v>8918.9950994285737</v>
      </c>
      <c r="AB104" s="22"/>
      <c r="AC104" s="22"/>
      <c r="AMG104"/>
      <c r="AMH104"/>
      <c r="AMI104"/>
      <c r="AMJ104"/>
    </row>
    <row r="105" spans="1:1024" s="20" customFormat="1" ht="15.75" customHeight="1">
      <c r="A105" s="21">
        <v>86</v>
      </c>
      <c r="B105" s="22"/>
      <c r="C105" s="27" t="s">
        <v>134</v>
      </c>
      <c r="D105" s="27" t="s">
        <v>90</v>
      </c>
      <c r="E105" s="28">
        <v>1</v>
      </c>
      <c r="F105" s="29"/>
      <c r="G105" s="29"/>
      <c r="H105" s="30"/>
      <c r="I105" s="28"/>
      <c r="J105" s="31"/>
      <c r="K105" s="25"/>
      <c r="L105" s="22"/>
      <c r="M105" s="32">
        <v>5393.6289900000002</v>
      </c>
      <c r="N105" s="33">
        <v>12405.344719999999</v>
      </c>
      <c r="O105" s="33">
        <v>6174.3392857142899</v>
      </c>
      <c r="P105" s="33">
        <v>14200.974285714299</v>
      </c>
      <c r="Q105" s="44">
        <v>5713.2</v>
      </c>
      <c r="R105" s="39">
        <v>13140.36</v>
      </c>
      <c r="S105" s="25"/>
      <c r="T105" s="15"/>
      <c r="U105" s="22"/>
      <c r="V105" s="25"/>
      <c r="W105" s="15"/>
      <c r="X105" s="22"/>
      <c r="Y105" s="30">
        <v>3</v>
      </c>
      <c r="Z105" s="36">
        <f t="shared" si="2"/>
        <v>5760.3894252380969</v>
      </c>
      <c r="AA105" s="37">
        <f t="shared" si="3"/>
        <v>13248.893001904768</v>
      </c>
      <c r="AB105" s="22"/>
      <c r="AC105" s="22"/>
      <c r="AMG105"/>
      <c r="AMH105"/>
      <c r="AMI105"/>
      <c r="AMJ105"/>
    </row>
    <row r="106" spans="1:1024" s="20" customFormat="1" ht="15.75" customHeight="1">
      <c r="A106" s="21">
        <v>87</v>
      </c>
      <c r="B106" s="22"/>
      <c r="C106" s="27" t="s">
        <v>135</v>
      </c>
      <c r="D106" s="27" t="s">
        <v>90</v>
      </c>
      <c r="E106" s="28">
        <v>1</v>
      </c>
      <c r="F106" s="29"/>
      <c r="G106" s="29"/>
      <c r="H106" s="30"/>
      <c r="I106" s="28"/>
      <c r="J106" s="31"/>
      <c r="K106" s="25"/>
      <c r="L106" s="22"/>
      <c r="M106" s="32">
        <v>6806.4577419999996</v>
      </c>
      <c r="N106" s="33">
        <v>14585.266589999999</v>
      </c>
      <c r="O106" s="33">
        <v>7791.6666666666697</v>
      </c>
      <c r="P106" s="33">
        <v>16696.428571428602</v>
      </c>
      <c r="Q106" s="44">
        <v>7209.74</v>
      </c>
      <c r="R106" s="39">
        <v>15449.44</v>
      </c>
      <c r="S106" s="25"/>
      <c r="T106" s="15"/>
      <c r="U106" s="22"/>
      <c r="V106" s="25"/>
      <c r="W106" s="15"/>
      <c r="X106" s="22"/>
      <c r="Y106" s="30">
        <v>3</v>
      </c>
      <c r="Z106" s="36">
        <f t="shared" si="2"/>
        <v>7269.2881362222224</v>
      </c>
      <c r="AA106" s="37">
        <f t="shared" si="3"/>
        <v>15577.045053809534</v>
      </c>
      <c r="AB106" s="22"/>
      <c r="AC106" s="22"/>
      <c r="AMG106"/>
      <c r="AMH106"/>
      <c r="AMI106"/>
      <c r="AMJ106"/>
    </row>
    <row r="107" spans="1:1024" s="20" customFormat="1" ht="15.75" customHeight="1">
      <c r="A107" s="21">
        <v>88</v>
      </c>
      <c r="B107" s="22"/>
      <c r="C107" s="27" t="s">
        <v>136</v>
      </c>
      <c r="D107" s="27" t="s">
        <v>90</v>
      </c>
      <c r="E107" s="28">
        <v>1</v>
      </c>
      <c r="F107" s="29"/>
      <c r="G107" s="29"/>
      <c r="H107" s="30"/>
      <c r="I107" s="28"/>
      <c r="J107" s="31"/>
      <c r="K107" s="25"/>
      <c r="L107" s="22"/>
      <c r="M107" s="32">
        <v>8132.3898230000004</v>
      </c>
      <c r="N107" s="33">
        <v>18563.062833</v>
      </c>
      <c r="O107" s="33">
        <v>9309.5238095238092</v>
      </c>
      <c r="P107" s="33">
        <v>21250</v>
      </c>
      <c r="Q107" s="44">
        <v>8614.23</v>
      </c>
      <c r="R107" s="39">
        <v>19662.919999999998</v>
      </c>
      <c r="S107" s="25"/>
      <c r="T107" s="15"/>
      <c r="U107" s="22"/>
      <c r="V107" s="25"/>
      <c r="W107" s="15"/>
      <c r="X107" s="22"/>
      <c r="Y107" s="30">
        <v>3</v>
      </c>
      <c r="Z107" s="36">
        <f t="shared" si="2"/>
        <v>8685.3812108412694</v>
      </c>
      <c r="AA107" s="37">
        <f t="shared" si="3"/>
        <v>19825.327611000001</v>
      </c>
      <c r="AB107" s="22"/>
      <c r="AC107" s="22"/>
      <c r="AMG107"/>
      <c r="AMH107"/>
      <c r="AMI107"/>
      <c r="AMJ107"/>
    </row>
    <row r="108" spans="1:1024" s="20" customFormat="1" ht="15.75" customHeight="1">
      <c r="A108" s="21">
        <v>89</v>
      </c>
      <c r="B108" s="22"/>
      <c r="C108" s="27" t="s">
        <v>137</v>
      </c>
      <c r="D108" s="27" t="s">
        <v>90</v>
      </c>
      <c r="E108" s="28">
        <v>1</v>
      </c>
      <c r="F108" s="29"/>
      <c r="G108" s="29"/>
      <c r="H108" s="30"/>
      <c r="I108" s="28"/>
      <c r="J108" s="31"/>
      <c r="K108" s="25"/>
      <c r="L108" s="22"/>
      <c r="M108" s="32">
        <v>9458.3238610000008</v>
      </c>
      <c r="N108" s="33">
        <v>21656.909574000001</v>
      </c>
      <c r="O108" s="33">
        <v>10827.380952381</v>
      </c>
      <c r="P108" s="33">
        <v>24791.666666666701</v>
      </c>
      <c r="Q108" s="44">
        <v>10018.73</v>
      </c>
      <c r="R108" s="39">
        <v>22940.07</v>
      </c>
      <c r="S108" s="25"/>
      <c r="T108" s="15"/>
      <c r="U108" s="22"/>
      <c r="V108" s="25"/>
      <c r="W108" s="15"/>
      <c r="X108" s="22"/>
      <c r="Y108" s="30">
        <v>3</v>
      </c>
      <c r="Z108" s="36">
        <f t="shared" si="2"/>
        <v>10101.478271127</v>
      </c>
      <c r="AA108" s="37">
        <f t="shared" si="3"/>
        <v>23129.548746888904</v>
      </c>
      <c r="AB108" s="22"/>
      <c r="AC108" s="22"/>
      <c r="AMG108"/>
      <c r="AMH108"/>
      <c r="AMI108"/>
      <c r="AMJ108"/>
    </row>
    <row r="109" spans="1:1024" s="20" customFormat="1" ht="15.75" customHeight="1">
      <c r="A109" s="21">
        <v>90</v>
      </c>
      <c r="B109" s="22"/>
      <c r="C109" s="27" t="s">
        <v>138</v>
      </c>
      <c r="D109" s="27" t="s">
        <v>90</v>
      </c>
      <c r="E109" s="28">
        <v>1</v>
      </c>
      <c r="F109" s="29"/>
      <c r="G109" s="29"/>
      <c r="H109" s="30"/>
      <c r="I109" s="28"/>
      <c r="J109" s="31"/>
      <c r="K109" s="25"/>
      <c r="L109" s="22"/>
      <c r="M109" s="32">
        <v>10784.255942</v>
      </c>
      <c r="N109" s="33">
        <v>27756.201452000001</v>
      </c>
      <c r="O109" s="33">
        <v>12345.238095238101</v>
      </c>
      <c r="P109" s="33">
        <v>31773.809523809501</v>
      </c>
      <c r="Q109" s="44">
        <v>11423.22</v>
      </c>
      <c r="R109" s="39">
        <v>29400.75</v>
      </c>
      <c r="S109" s="25"/>
      <c r="T109" s="15"/>
      <c r="U109" s="22"/>
      <c r="V109" s="25"/>
      <c r="W109" s="15"/>
      <c r="X109" s="22"/>
      <c r="Y109" s="30">
        <v>3</v>
      </c>
      <c r="Z109" s="36">
        <f t="shared" si="2"/>
        <v>11517.571345746035</v>
      </c>
      <c r="AA109" s="37">
        <f t="shared" si="3"/>
        <v>29643.586991936503</v>
      </c>
      <c r="AB109" s="22"/>
      <c r="AC109" s="22"/>
      <c r="AMG109"/>
      <c r="AMH109"/>
      <c r="AMI109"/>
      <c r="AMJ109"/>
    </row>
    <row r="110" spans="1:1024" s="20" customFormat="1" ht="15.75" customHeight="1">
      <c r="A110" s="21">
        <v>91</v>
      </c>
      <c r="B110" s="22"/>
      <c r="C110" s="27" t="s">
        <v>139</v>
      </c>
      <c r="D110" s="27" t="s">
        <v>90</v>
      </c>
      <c r="E110" s="28">
        <v>1</v>
      </c>
      <c r="F110" s="29"/>
      <c r="G110" s="29"/>
      <c r="H110" s="30"/>
      <c r="I110" s="28"/>
      <c r="J110" s="31"/>
      <c r="K110" s="25"/>
      <c r="L110" s="22"/>
      <c r="M110" s="32">
        <v>2337.2392289999998</v>
      </c>
      <c r="N110" s="33">
        <v>2819.0721990000002</v>
      </c>
      <c r="O110" s="33">
        <v>2675.5450000000001</v>
      </c>
      <c r="P110" s="33">
        <v>3227.1221428571398</v>
      </c>
      <c r="Q110" s="44">
        <v>2475.7199999999998</v>
      </c>
      <c r="R110" s="39">
        <v>2986.1</v>
      </c>
      <c r="S110" s="25"/>
      <c r="T110" s="15"/>
      <c r="U110" s="22"/>
      <c r="V110" s="25"/>
      <c r="W110" s="15"/>
      <c r="X110" s="22"/>
      <c r="Y110" s="30">
        <v>3</v>
      </c>
      <c r="Z110" s="36">
        <f t="shared" si="2"/>
        <v>2496.1680763333334</v>
      </c>
      <c r="AA110" s="37">
        <f t="shared" si="3"/>
        <v>3010.7647806190466</v>
      </c>
      <c r="AB110" s="22"/>
      <c r="AC110" s="22"/>
      <c r="AMG110"/>
      <c r="AMH110"/>
      <c r="AMI110"/>
      <c r="AMJ110"/>
    </row>
    <row r="111" spans="1:1024" s="20" customFormat="1" ht="15.75" customHeight="1">
      <c r="A111" s="21">
        <v>92</v>
      </c>
      <c r="B111" s="22"/>
      <c r="C111" s="27" t="s">
        <v>140</v>
      </c>
      <c r="D111" s="27" t="s">
        <v>90</v>
      </c>
      <c r="E111" s="28">
        <v>1</v>
      </c>
      <c r="F111" s="29"/>
      <c r="G111" s="29"/>
      <c r="H111" s="30"/>
      <c r="I111" s="28"/>
      <c r="J111" s="31"/>
      <c r="K111" s="25"/>
      <c r="L111" s="22"/>
      <c r="M111" s="32">
        <v>3505.8519940000001</v>
      </c>
      <c r="N111" s="33">
        <v>4438.057202</v>
      </c>
      <c r="O111" s="33">
        <v>4013.31142857143</v>
      </c>
      <c r="P111" s="33">
        <v>5080.45</v>
      </c>
      <c r="Q111" s="44">
        <v>3713.57</v>
      </c>
      <c r="R111" s="39">
        <v>4701.01</v>
      </c>
      <c r="S111" s="25"/>
      <c r="T111" s="15"/>
      <c r="U111" s="22"/>
      <c r="V111" s="25"/>
      <c r="W111" s="15"/>
      <c r="X111" s="22"/>
      <c r="Y111" s="30">
        <v>3</v>
      </c>
      <c r="Z111" s="36">
        <f t="shared" si="2"/>
        <v>3744.2444741904765</v>
      </c>
      <c r="AA111" s="37">
        <f t="shared" si="3"/>
        <v>4739.8390673333333</v>
      </c>
      <c r="AB111" s="22"/>
      <c r="AC111" s="22"/>
      <c r="AMG111"/>
      <c r="AMH111"/>
      <c r="AMI111"/>
      <c r="AMJ111"/>
    </row>
    <row r="112" spans="1:1024" s="20" customFormat="1" ht="15.75" customHeight="1">
      <c r="A112" s="21">
        <v>93</v>
      </c>
      <c r="B112" s="22"/>
      <c r="C112" s="27" t="s">
        <v>141</v>
      </c>
      <c r="D112" s="27" t="s">
        <v>90</v>
      </c>
      <c r="E112" s="28">
        <v>1</v>
      </c>
      <c r="F112" s="29"/>
      <c r="G112" s="29"/>
      <c r="H112" s="30"/>
      <c r="I112" s="28"/>
      <c r="J112" s="31"/>
      <c r="K112" s="25"/>
      <c r="L112" s="22"/>
      <c r="M112" s="32">
        <v>8848.3954560000002</v>
      </c>
      <c r="N112" s="33">
        <v>6337.515531</v>
      </c>
      <c r="O112" s="33">
        <v>10129.166666666701</v>
      </c>
      <c r="P112" s="33">
        <v>7254.8471428571402</v>
      </c>
      <c r="Q112" s="44">
        <v>9372.66</v>
      </c>
      <c r="R112" s="39">
        <v>6713.01</v>
      </c>
      <c r="S112" s="25"/>
      <c r="T112" s="15"/>
      <c r="U112" s="22"/>
      <c r="V112" s="25"/>
      <c r="W112" s="15"/>
      <c r="X112" s="22"/>
      <c r="Y112" s="30">
        <v>3</v>
      </c>
      <c r="Z112" s="36">
        <f t="shared" si="2"/>
        <v>9450.0740408888996</v>
      </c>
      <c r="AA112" s="37">
        <f t="shared" si="3"/>
        <v>6768.4575579523807</v>
      </c>
      <c r="AB112" s="22"/>
      <c r="AC112" s="22"/>
      <c r="AMG112"/>
      <c r="AMH112"/>
      <c r="AMI112"/>
      <c r="AMJ112"/>
    </row>
    <row r="113" spans="1:1024" s="20" customFormat="1" ht="15.75" customHeight="1">
      <c r="A113" s="21">
        <v>94</v>
      </c>
      <c r="B113" s="22"/>
      <c r="C113" s="27" t="s">
        <v>142</v>
      </c>
      <c r="D113" s="27" t="s">
        <v>90</v>
      </c>
      <c r="E113" s="28">
        <v>1</v>
      </c>
      <c r="F113" s="29"/>
      <c r="G113" s="29"/>
      <c r="H113" s="30"/>
      <c r="I113" s="28"/>
      <c r="J113" s="31"/>
      <c r="K113" s="25"/>
      <c r="L113" s="22"/>
      <c r="M113" s="32">
        <v>10572.107357000001</v>
      </c>
      <c r="N113" s="33">
        <v>17349.495821</v>
      </c>
      <c r="O113" s="33">
        <v>12102.380952381</v>
      </c>
      <c r="P113" s="33">
        <v>19860.772142857099</v>
      </c>
      <c r="Q113" s="44">
        <v>11198.5</v>
      </c>
      <c r="R113" s="39">
        <v>18377.45</v>
      </c>
      <c r="S113" s="25"/>
      <c r="T113" s="15"/>
      <c r="U113" s="22"/>
      <c r="V113" s="25"/>
      <c r="W113" s="15"/>
      <c r="X113" s="22"/>
      <c r="Y113" s="30">
        <v>3</v>
      </c>
      <c r="Z113" s="36">
        <f t="shared" si="2"/>
        <v>11290.996103127</v>
      </c>
      <c r="AA113" s="37">
        <f t="shared" si="3"/>
        <v>18529.239321285699</v>
      </c>
      <c r="AB113" s="22"/>
      <c r="AC113" s="22"/>
      <c r="AMG113"/>
      <c r="AMH113"/>
      <c r="AMI113"/>
      <c r="AMJ113"/>
    </row>
    <row r="114" spans="1:1024" s="20" customFormat="1" ht="15.75" customHeight="1">
      <c r="A114" s="21">
        <v>95</v>
      </c>
      <c r="B114" s="22"/>
      <c r="C114" s="27" t="s">
        <v>143</v>
      </c>
      <c r="D114" s="27" t="s">
        <v>90</v>
      </c>
      <c r="E114" s="28">
        <v>1</v>
      </c>
      <c r="F114" s="29"/>
      <c r="G114" s="29"/>
      <c r="H114" s="30"/>
      <c r="I114" s="28"/>
      <c r="J114" s="31"/>
      <c r="K114" s="25"/>
      <c r="L114" s="22"/>
      <c r="M114" s="32">
        <v>12295.819258</v>
      </c>
      <c r="N114" s="33">
        <v>24275.851125000001</v>
      </c>
      <c r="O114" s="33">
        <v>14075.5952380952</v>
      </c>
      <c r="P114" s="33">
        <v>27789.693571428601</v>
      </c>
      <c r="Q114" s="44">
        <v>13024.34</v>
      </c>
      <c r="R114" s="39">
        <v>25714.19</v>
      </c>
      <c r="S114" s="25"/>
      <c r="T114" s="15"/>
      <c r="U114" s="22"/>
      <c r="V114" s="25"/>
      <c r="W114" s="15"/>
      <c r="X114" s="22"/>
      <c r="Y114" s="30">
        <v>3</v>
      </c>
      <c r="Z114" s="36">
        <f t="shared" si="2"/>
        <v>13131.918165365067</v>
      </c>
      <c r="AA114" s="37">
        <f t="shared" si="3"/>
        <v>25926.578232142867</v>
      </c>
      <c r="AB114" s="22"/>
      <c r="AC114" s="22"/>
      <c r="AMG114"/>
      <c r="AMH114"/>
      <c r="AMI114"/>
      <c r="AMJ114"/>
    </row>
    <row r="115" spans="1:1024" s="20" customFormat="1" ht="15.75" customHeight="1">
      <c r="A115" s="21">
        <v>96</v>
      </c>
      <c r="B115" s="22"/>
      <c r="C115" s="27" t="s">
        <v>144</v>
      </c>
      <c r="D115" s="27" t="s">
        <v>90</v>
      </c>
      <c r="E115" s="28">
        <v>1</v>
      </c>
      <c r="F115" s="29"/>
      <c r="G115" s="29"/>
      <c r="H115" s="30"/>
      <c r="I115" s="28"/>
      <c r="J115" s="31"/>
      <c r="K115" s="25"/>
      <c r="L115" s="22"/>
      <c r="M115" s="32">
        <v>14019.535072999999</v>
      </c>
      <c r="N115" s="33">
        <v>28587.437202000001</v>
      </c>
      <c r="O115" s="33">
        <v>16048.809523809499</v>
      </c>
      <c r="P115" s="33">
        <v>32725.364285714299</v>
      </c>
      <c r="Q115" s="44">
        <v>14850.19</v>
      </c>
      <c r="R115" s="39">
        <v>30281.24</v>
      </c>
      <c r="S115" s="25"/>
      <c r="T115" s="15"/>
      <c r="U115" s="22"/>
      <c r="V115" s="25"/>
      <c r="W115" s="15"/>
      <c r="X115" s="22"/>
      <c r="Y115" s="30">
        <v>3</v>
      </c>
      <c r="Z115" s="36">
        <f t="shared" si="2"/>
        <v>14972.844865603167</v>
      </c>
      <c r="AA115" s="37">
        <f t="shared" si="3"/>
        <v>30531.347162571434</v>
      </c>
      <c r="AB115" s="22"/>
      <c r="AC115" s="22"/>
      <c r="AMG115"/>
      <c r="AMH115"/>
      <c r="AMI115"/>
      <c r="AMJ115"/>
    </row>
    <row r="116" spans="1:1024" s="20" customFormat="1" ht="15.75" customHeight="1">
      <c r="A116" s="21">
        <v>97</v>
      </c>
      <c r="B116" s="22"/>
      <c r="C116" s="27" t="s">
        <v>145</v>
      </c>
      <c r="D116" s="27" t="s">
        <v>90</v>
      </c>
      <c r="E116" s="28">
        <v>1</v>
      </c>
      <c r="F116" s="29"/>
      <c r="G116" s="29"/>
      <c r="H116" s="30"/>
      <c r="I116" s="28"/>
      <c r="J116" s="31"/>
      <c r="K116" s="25"/>
      <c r="L116" s="22"/>
      <c r="M116" s="32">
        <v>9193.1386189999994</v>
      </c>
      <c r="N116" s="33">
        <v>20419.369311999999</v>
      </c>
      <c r="O116" s="33">
        <v>10523.809523809499</v>
      </c>
      <c r="P116" s="33">
        <v>23375</v>
      </c>
      <c r="Q116" s="44">
        <v>9737.83</v>
      </c>
      <c r="R116" s="39">
        <v>21629.21</v>
      </c>
      <c r="S116" s="25"/>
      <c r="T116" s="15"/>
      <c r="U116" s="22"/>
      <c r="V116" s="25"/>
      <c r="W116" s="15"/>
      <c r="X116" s="22"/>
      <c r="Y116" s="30">
        <v>3</v>
      </c>
      <c r="Z116" s="36">
        <f t="shared" si="2"/>
        <v>9818.2593809364989</v>
      </c>
      <c r="AA116" s="37">
        <f t="shared" si="3"/>
        <v>21807.859770666666</v>
      </c>
      <c r="AB116" s="22"/>
      <c r="AC116" s="22"/>
      <c r="AMG116"/>
      <c r="AMH116"/>
      <c r="AMI116"/>
      <c r="AMJ116"/>
    </row>
    <row r="117" spans="1:1024" s="20" customFormat="1" ht="15.75" customHeight="1">
      <c r="A117" s="21">
        <v>98</v>
      </c>
      <c r="B117" s="22"/>
      <c r="C117" s="27" t="s">
        <v>146</v>
      </c>
      <c r="D117" s="27" t="s">
        <v>90</v>
      </c>
      <c r="E117" s="28">
        <v>1</v>
      </c>
      <c r="F117" s="29"/>
      <c r="G117" s="29"/>
      <c r="H117" s="30"/>
      <c r="I117" s="28"/>
      <c r="J117" s="31"/>
      <c r="K117" s="25"/>
      <c r="L117" s="22"/>
      <c r="M117" s="32">
        <v>7071.6449409999996</v>
      </c>
      <c r="N117" s="33">
        <v>22364.073480999999</v>
      </c>
      <c r="O117" s="33">
        <v>8095.2380952381</v>
      </c>
      <c r="P117" s="33">
        <v>25601.190476190499</v>
      </c>
      <c r="Q117" s="44">
        <v>7490.64</v>
      </c>
      <c r="R117" s="39">
        <v>23689.14</v>
      </c>
      <c r="S117" s="25"/>
      <c r="T117" s="15"/>
      <c r="U117" s="22"/>
      <c r="V117" s="25"/>
      <c r="W117" s="15"/>
      <c r="X117" s="22"/>
      <c r="Y117" s="30">
        <v>3</v>
      </c>
      <c r="Z117" s="36">
        <f t="shared" si="2"/>
        <v>7552.5076787460339</v>
      </c>
      <c r="AA117" s="37">
        <f t="shared" si="3"/>
        <v>23884.801319063499</v>
      </c>
      <c r="AB117" s="22"/>
      <c r="AC117" s="22"/>
      <c r="AMG117"/>
      <c r="AMH117"/>
      <c r="AMI117"/>
      <c r="AMJ117"/>
    </row>
    <row r="118" spans="1:1024" s="20" customFormat="1" ht="15.75" customHeight="1">
      <c r="A118" s="21">
        <v>99</v>
      </c>
      <c r="B118" s="22"/>
      <c r="C118" s="27" t="s">
        <v>147</v>
      </c>
      <c r="D118" s="27" t="s">
        <v>90</v>
      </c>
      <c r="E118" s="28">
        <v>1</v>
      </c>
      <c r="F118" s="29"/>
      <c r="G118" s="29"/>
      <c r="H118" s="30"/>
      <c r="I118" s="28"/>
      <c r="J118" s="31"/>
      <c r="K118" s="25"/>
      <c r="L118" s="22"/>
      <c r="M118" s="32">
        <v>12375.375222000001</v>
      </c>
      <c r="N118" s="33">
        <v>32706.348801</v>
      </c>
      <c r="O118" s="33">
        <v>14166.666666666701</v>
      </c>
      <c r="P118" s="33">
        <v>37440.476190476198</v>
      </c>
      <c r="Q118" s="44">
        <v>13108.61</v>
      </c>
      <c r="R118" s="39">
        <v>34644.19</v>
      </c>
      <c r="S118" s="25"/>
      <c r="T118" s="15"/>
      <c r="U118" s="22"/>
      <c r="V118" s="25"/>
      <c r="W118" s="15"/>
      <c r="X118" s="22"/>
      <c r="Y118" s="30">
        <v>3</v>
      </c>
      <c r="Z118" s="36">
        <f t="shared" si="2"/>
        <v>13216.883962888902</v>
      </c>
      <c r="AA118" s="37">
        <f t="shared" si="3"/>
        <v>34930.338330492064</v>
      </c>
      <c r="AB118" s="22"/>
      <c r="AC118" s="22"/>
      <c r="AMG118"/>
      <c r="AMH118"/>
      <c r="AMI118"/>
      <c r="AMJ118"/>
    </row>
    <row r="119" spans="1:1024" s="20" customFormat="1" ht="15.75" customHeight="1">
      <c r="A119" s="21">
        <v>100</v>
      </c>
      <c r="B119" s="22"/>
      <c r="C119" s="27" t="s">
        <v>148</v>
      </c>
      <c r="D119" s="27" t="s">
        <v>90</v>
      </c>
      <c r="E119" s="28">
        <v>1</v>
      </c>
      <c r="F119" s="29"/>
      <c r="G119" s="29"/>
      <c r="H119" s="30"/>
      <c r="I119" s="28"/>
      <c r="J119" s="31"/>
      <c r="K119" s="25"/>
      <c r="L119" s="22"/>
      <c r="M119" s="32">
        <v>14054.890235000001</v>
      </c>
      <c r="N119" s="33">
        <v>42871.840483</v>
      </c>
      <c r="O119" s="33">
        <v>16089.285714285699</v>
      </c>
      <c r="P119" s="33">
        <v>49077.380952380998</v>
      </c>
      <c r="Q119" s="44">
        <v>14887.64</v>
      </c>
      <c r="R119" s="39">
        <v>45411.99</v>
      </c>
      <c r="S119" s="25"/>
      <c r="T119" s="15"/>
      <c r="U119" s="22"/>
      <c r="V119" s="25"/>
      <c r="W119" s="15"/>
      <c r="X119" s="22"/>
      <c r="Y119" s="30">
        <v>3</v>
      </c>
      <c r="Z119" s="36">
        <f t="shared" si="2"/>
        <v>15010.605316428568</v>
      </c>
      <c r="AA119" s="37">
        <f t="shared" si="3"/>
        <v>45787.070478460337</v>
      </c>
      <c r="AB119" s="22"/>
      <c r="AC119" s="22"/>
      <c r="AMG119"/>
      <c r="AMH119"/>
      <c r="AMI119"/>
      <c r="AMJ119"/>
    </row>
    <row r="120" spans="1:1024" s="20" customFormat="1" ht="15.75" customHeight="1">
      <c r="A120" s="21">
        <v>101</v>
      </c>
      <c r="B120" s="22"/>
      <c r="C120" s="27" t="s">
        <v>149</v>
      </c>
      <c r="D120" s="27" t="s">
        <v>90</v>
      </c>
      <c r="E120" s="28">
        <v>1</v>
      </c>
      <c r="F120" s="29"/>
      <c r="G120" s="29"/>
      <c r="H120" s="30"/>
      <c r="I120" s="28"/>
      <c r="J120" s="31"/>
      <c r="K120" s="25"/>
      <c r="L120" s="22"/>
      <c r="M120" s="32">
        <v>972.35110599999996</v>
      </c>
      <c r="N120" s="33">
        <v>1635.320082</v>
      </c>
      <c r="O120" s="33">
        <v>1113.0952380952399</v>
      </c>
      <c r="P120" s="33">
        <v>1872.0238095238101</v>
      </c>
      <c r="Q120" s="44">
        <v>1029.96</v>
      </c>
      <c r="R120" s="39">
        <v>1732.21</v>
      </c>
      <c r="S120" s="25"/>
      <c r="T120" s="15"/>
      <c r="U120" s="22"/>
      <c r="V120" s="25"/>
      <c r="W120" s="15"/>
      <c r="X120" s="22"/>
      <c r="Y120" s="30">
        <v>3</v>
      </c>
      <c r="Z120" s="36">
        <f t="shared" si="2"/>
        <v>1038.4687813650801</v>
      </c>
      <c r="AA120" s="37">
        <f t="shared" si="3"/>
        <v>1746.5179638412701</v>
      </c>
      <c r="AB120" s="22"/>
      <c r="AC120" s="22"/>
      <c r="AMG120"/>
      <c r="AMH120"/>
      <c r="AMI120"/>
      <c r="AMJ120"/>
    </row>
    <row r="121" spans="1:1024" s="20" customFormat="1" ht="15.75" customHeight="1">
      <c r="A121" s="21">
        <v>102</v>
      </c>
      <c r="B121" s="22"/>
      <c r="C121" s="27" t="s">
        <v>150</v>
      </c>
      <c r="D121" s="27" t="s">
        <v>90</v>
      </c>
      <c r="E121" s="28">
        <v>1</v>
      </c>
      <c r="F121" s="29"/>
      <c r="G121" s="29"/>
      <c r="H121" s="30"/>
      <c r="I121" s="28"/>
      <c r="J121" s="31"/>
      <c r="K121" s="25"/>
      <c r="L121" s="22"/>
      <c r="M121" s="32">
        <v>1060.7487960000001</v>
      </c>
      <c r="N121" s="33">
        <v>1856.3045219999999</v>
      </c>
      <c r="O121" s="33">
        <v>1214.2857142857099</v>
      </c>
      <c r="P121" s="33">
        <v>2125</v>
      </c>
      <c r="Q121" s="44">
        <v>1123.5999999999999</v>
      </c>
      <c r="R121" s="39">
        <v>1966.29</v>
      </c>
      <c r="S121" s="25"/>
      <c r="T121" s="15"/>
      <c r="U121" s="22"/>
      <c r="V121" s="25"/>
      <c r="W121" s="15"/>
      <c r="X121" s="22"/>
      <c r="Y121" s="30">
        <v>3</v>
      </c>
      <c r="Z121" s="36">
        <f t="shared" si="2"/>
        <v>1132.8781700952366</v>
      </c>
      <c r="AA121" s="37">
        <f t="shared" si="3"/>
        <v>1982.5315073333331</v>
      </c>
      <c r="AB121" s="22"/>
      <c r="AC121" s="22"/>
      <c r="AMG121"/>
      <c r="AMH121"/>
      <c r="AMI121"/>
      <c r="AMJ121"/>
    </row>
    <row r="122" spans="1:1024" s="20" customFormat="1" ht="15.75" customHeight="1">
      <c r="A122" s="21">
        <v>103</v>
      </c>
      <c r="B122" s="22"/>
      <c r="C122" s="27" t="s">
        <v>151</v>
      </c>
      <c r="D122" s="27" t="s">
        <v>90</v>
      </c>
      <c r="E122" s="28">
        <v>1</v>
      </c>
      <c r="F122" s="29"/>
      <c r="G122" s="29"/>
      <c r="H122" s="30"/>
      <c r="I122" s="28"/>
      <c r="J122" s="31"/>
      <c r="K122" s="25"/>
      <c r="L122" s="22"/>
      <c r="M122" s="32">
        <v>1149.140615</v>
      </c>
      <c r="N122" s="33">
        <v>2386.6789199999998</v>
      </c>
      <c r="O122" s="33">
        <v>1315.4761904761899</v>
      </c>
      <c r="P122" s="33">
        <v>2732.1428571428601</v>
      </c>
      <c r="Q122" s="44">
        <v>1217.23</v>
      </c>
      <c r="R122" s="39">
        <v>2528.09</v>
      </c>
      <c r="S122" s="25"/>
      <c r="T122" s="15"/>
      <c r="U122" s="22"/>
      <c r="V122" s="25"/>
      <c r="W122" s="15"/>
      <c r="X122" s="22"/>
      <c r="Y122" s="30">
        <v>3</v>
      </c>
      <c r="Z122" s="36">
        <f t="shared" si="2"/>
        <v>1227.2822684920634</v>
      </c>
      <c r="AA122" s="37">
        <f t="shared" si="3"/>
        <v>2548.9705923809533</v>
      </c>
      <c r="AB122" s="22"/>
      <c r="AC122" s="22"/>
      <c r="AMG122"/>
      <c r="AMH122"/>
      <c r="AMI122"/>
      <c r="AMJ122"/>
    </row>
    <row r="123" spans="1:1024" s="20" customFormat="1" ht="15.75" customHeight="1">
      <c r="A123" s="21">
        <v>104</v>
      </c>
      <c r="B123" s="22"/>
      <c r="C123" s="27" t="s">
        <v>152</v>
      </c>
      <c r="D123" s="27" t="s">
        <v>90</v>
      </c>
      <c r="E123" s="28">
        <v>1</v>
      </c>
      <c r="F123" s="29"/>
      <c r="G123" s="29"/>
      <c r="H123" s="30"/>
      <c r="I123" s="28"/>
      <c r="J123" s="31"/>
      <c r="K123" s="25"/>
      <c r="L123" s="22"/>
      <c r="M123" s="32">
        <v>1237.538305</v>
      </c>
      <c r="N123" s="33">
        <v>2475.0746530000001</v>
      </c>
      <c r="O123" s="33">
        <v>1416.6666666666699</v>
      </c>
      <c r="P123" s="33">
        <v>2833.3333333333298</v>
      </c>
      <c r="Q123" s="44">
        <v>1310.86</v>
      </c>
      <c r="R123" s="39">
        <v>2621.72</v>
      </c>
      <c r="S123" s="25"/>
      <c r="T123" s="15"/>
      <c r="U123" s="22"/>
      <c r="V123" s="25"/>
      <c r="W123" s="15"/>
      <c r="X123" s="22"/>
      <c r="Y123" s="30">
        <v>3</v>
      </c>
      <c r="Z123" s="36">
        <f t="shared" si="2"/>
        <v>1321.6883238888897</v>
      </c>
      <c r="AA123" s="37">
        <f t="shared" si="3"/>
        <v>2643.3759954444431</v>
      </c>
      <c r="AB123" s="22"/>
      <c r="AC123" s="22"/>
      <c r="AMG123"/>
      <c r="AMH123"/>
      <c r="AMI123"/>
      <c r="AMJ123"/>
    </row>
    <row r="124" spans="1:1024" s="20" customFormat="1" ht="15.75" customHeight="1">
      <c r="A124" s="21">
        <v>105</v>
      </c>
      <c r="B124" s="22"/>
      <c r="C124" s="27" t="s">
        <v>153</v>
      </c>
      <c r="D124" s="27" t="s">
        <v>90</v>
      </c>
      <c r="E124" s="28">
        <v>1</v>
      </c>
      <c r="F124" s="29"/>
      <c r="G124" s="29"/>
      <c r="H124" s="30"/>
      <c r="I124" s="28"/>
      <c r="J124" s="31"/>
      <c r="K124" s="25"/>
      <c r="L124" s="22"/>
      <c r="M124" s="32">
        <v>1325.9340380000001</v>
      </c>
      <c r="N124" s="33">
        <v>4331.379175</v>
      </c>
      <c r="O124" s="33">
        <v>1517.8571428571399</v>
      </c>
      <c r="P124" s="33">
        <v>4958.3333333333303</v>
      </c>
      <c r="Q124" s="44">
        <v>1404.49</v>
      </c>
      <c r="R124" s="39">
        <v>4588.01</v>
      </c>
      <c r="S124" s="25"/>
      <c r="T124" s="15"/>
      <c r="U124" s="22"/>
      <c r="V124" s="25"/>
      <c r="W124" s="15"/>
      <c r="X124" s="22"/>
      <c r="Y124" s="30">
        <v>3</v>
      </c>
      <c r="Z124" s="36">
        <f t="shared" si="2"/>
        <v>1416.0937269523799</v>
      </c>
      <c r="AA124" s="37">
        <f t="shared" si="3"/>
        <v>4625.9075027777772</v>
      </c>
      <c r="AB124" s="22"/>
      <c r="AC124" s="22"/>
      <c r="AMG124"/>
      <c r="AMH124"/>
      <c r="AMI124"/>
      <c r="AMJ124"/>
    </row>
    <row r="125" spans="1:1024" s="20" customFormat="1" ht="15.75" customHeight="1">
      <c r="A125" s="21">
        <v>106</v>
      </c>
      <c r="B125" s="22"/>
      <c r="C125" s="27" t="s">
        <v>154</v>
      </c>
      <c r="D125" s="27" t="s">
        <v>90</v>
      </c>
      <c r="E125" s="28">
        <v>1</v>
      </c>
      <c r="F125" s="29"/>
      <c r="G125" s="29"/>
      <c r="H125" s="30"/>
      <c r="I125" s="28"/>
      <c r="J125" s="31"/>
      <c r="K125" s="25"/>
      <c r="L125" s="22"/>
      <c r="M125" s="32">
        <v>1414.327814</v>
      </c>
      <c r="N125" s="33">
        <v>5215.3365050000002</v>
      </c>
      <c r="O125" s="33">
        <v>1619.0476190476199</v>
      </c>
      <c r="P125" s="33">
        <v>5970.2380952381</v>
      </c>
      <c r="Q125" s="44">
        <v>1498.13</v>
      </c>
      <c r="R125" s="39">
        <v>5524.34</v>
      </c>
      <c r="S125" s="25"/>
      <c r="T125" s="15"/>
      <c r="U125" s="22"/>
      <c r="V125" s="25"/>
      <c r="W125" s="15"/>
      <c r="X125" s="22"/>
      <c r="Y125" s="30">
        <v>3</v>
      </c>
      <c r="Z125" s="36">
        <f t="shared" si="2"/>
        <v>1510.5018110158733</v>
      </c>
      <c r="AA125" s="37">
        <f t="shared" si="3"/>
        <v>5569.9715334127004</v>
      </c>
      <c r="AB125" s="22"/>
      <c r="AC125" s="22"/>
      <c r="AMG125"/>
      <c r="AMH125"/>
      <c r="AMI125"/>
      <c r="AMJ125"/>
    </row>
    <row r="126" spans="1:1024" s="20" customFormat="1" ht="15.75" customHeight="1">
      <c r="A126" s="21">
        <v>107</v>
      </c>
      <c r="B126" s="22"/>
      <c r="C126" s="27" t="s">
        <v>155</v>
      </c>
      <c r="D126" s="27" t="s">
        <v>90</v>
      </c>
      <c r="E126" s="28">
        <v>1</v>
      </c>
      <c r="F126" s="29"/>
      <c r="G126" s="29"/>
      <c r="H126" s="30"/>
      <c r="I126" s="28"/>
      <c r="J126" s="31"/>
      <c r="K126" s="25"/>
      <c r="L126" s="22"/>
      <c r="M126" s="32">
        <v>1502.725504</v>
      </c>
      <c r="N126" s="33">
        <v>6806.4577419999996</v>
      </c>
      <c r="O126" s="33">
        <v>1720.2380952381</v>
      </c>
      <c r="P126" s="33">
        <v>7791.6666666666697</v>
      </c>
      <c r="Q126" s="44">
        <v>1591.76</v>
      </c>
      <c r="R126" s="39">
        <v>7209.74</v>
      </c>
      <c r="S126" s="25"/>
      <c r="T126" s="15"/>
      <c r="U126" s="22"/>
      <c r="V126" s="25"/>
      <c r="W126" s="15"/>
      <c r="X126" s="22"/>
      <c r="Y126" s="30">
        <v>3</v>
      </c>
      <c r="Z126" s="36">
        <f t="shared" si="2"/>
        <v>1604.9078664127001</v>
      </c>
      <c r="AA126" s="37">
        <f t="shared" si="3"/>
        <v>7269.2881362222224</v>
      </c>
      <c r="AB126" s="22"/>
      <c r="AC126" s="22"/>
      <c r="AMG126"/>
      <c r="AMH126"/>
      <c r="AMI126"/>
      <c r="AMJ126"/>
    </row>
    <row r="127" spans="1:1024" s="20" customFormat="1" ht="15.75" customHeight="1">
      <c r="A127" s="21">
        <v>108</v>
      </c>
      <c r="B127" s="22"/>
      <c r="C127" s="27" t="s">
        <v>156</v>
      </c>
      <c r="D127" s="27" t="s">
        <v>90</v>
      </c>
      <c r="E127" s="28">
        <v>1</v>
      </c>
      <c r="F127" s="29"/>
      <c r="G127" s="29"/>
      <c r="H127" s="30"/>
      <c r="I127" s="28"/>
      <c r="J127" s="31"/>
      <c r="K127" s="25"/>
      <c r="L127" s="22"/>
      <c r="M127" s="32">
        <v>1591.1173229999999</v>
      </c>
      <c r="N127" s="33">
        <v>21214.930908999999</v>
      </c>
      <c r="O127" s="33">
        <v>1821.42857142857</v>
      </c>
      <c r="P127" s="33">
        <v>24285.714285714301</v>
      </c>
      <c r="Q127" s="44">
        <v>1685.39</v>
      </c>
      <c r="R127" s="39">
        <v>22471.91</v>
      </c>
      <c r="S127" s="25"/>
      <c r="T127" s="15"/>
      <c r="U127" s="22"/>
      <c r="V127" s="25"/>
      <c r="W127" s="15"/>
      <c r="X127" s="22"/>
      <c r="Y127" s="30">
        <v>3</v>
      </c>
      <c r="Z127" s="36">
        <f t="shared" si="2"/>
        <v>1699.3119648095235</v>
      </c>
      <c r="AA127" s="37">
        <f t="shared" si="3"/>
        <v>22657.518398238099</v>
      </c>
      <c r="AB127" s="22"/>
      <c r="AC127" s="22"/>
      <c r="AMG127"/>
      <c r="AMH127"/>
      <c r="AMI127"/>
      <c r="AMJ127"/>
    </row>
    <row r="128" spans="1:1024" s="20" customFormat="1" ht="15.75" customHeight="1">
      <c r="A128" s="21">
        <v>109</v>
      </c>
      <c r="B128" s="22"/>
      <c r="C128" s="27" t="s">
        <v>157</v>
      </c>
      <c r="D128" s="27" t="s">
        <v>90</v>
      </c>
      <c r="E128" s="28">
        <v>1</v>
      </c>
      <c r="F128" s="29"/>
      <c r="G128" s="29"/>
      <c r="H128" s="30"/>
      <c r="I128" s="28"/>
      <c r="J128" s="31"/>
      <c r="K128" s="25"/>
      <c r="L128" s="22"/>
      <c r="M128" s="32">
        <v>972.35110599999996</v>
      </c>
      <c r="N128" s="33">
        <v>5038.546996</v>
      </c>
      <c r="O128" s="33">
        <v>1113.0952380952399</v>
      </c>
      <c r="P128" s="33">
        <v>5767.8571428571404</v>
      </c>
      <c r="Q128" s="44">
        <v>1029.96</v>
      </c>
      <c r="R128" s="39">
        <v>5337.08</v>
      </c>
      <c r="S128" s="25"/>
      <c r="T128" s="15"/>
      <c r="U128" s="22"/>
      <c r="V128" s="25"/>
      <c r="W128" s="15"/>
      <c r="X128" s="22"/>
      <c r="Y128" s="30">
        <v>3</v>
      </c>
      <c r="Z128" s="36">
        <f t="shared" si="2"/>
        <v>1038.4687813650801</v>
      </c>
      <c r="AA128" s="37">
        <f t="shared" si="3"/>
        <v>5381.1613796190468</v>
      </c>
      <c r="AB128" s="22"/>
      <c r="AC128" s="22"/>
      <c r="AMG128"/>
      <c r="AMH128"/>
      <c r="AMI128"/>
      <c r="AMJ128"/>
    </row>
    <row r="129" spans="1:1024" s="20" customFormat="1" ht="15.75" customHeight="1">
      <c r="A129" s="21">
        <v>110</v>
      </c>
      <c r="B129" s="22"/>
      <c r="C129" s="27" t="s">
        <v>158</v>
      </c>
      <c r="D129" s="27" t="s">
        <v>90</v>
      </c>
      <c r="E129" s="28">
        <v>1</v>
      </c>
      <c r="F129" s="29"/>
      <c r="G129" s="29"/>
      <c r="H129" s="30"/>
      <c r="I129" s="28"/>
      <c r="J129" s="31"/>
      <c r="K129" s="25"/>
      <c r="L129" s="22"/>
      <c r="M129" s="32">
        <v>1149.140615</v>
      </c>
      <c r="N129" s="33">
        <v>5480.5237040000002</v>
      </c>
      <c r="O129" s="33">
        <v>1315.4761904761899</v>
      </c>
      <c r="P129" s="33">
        <v>6273.8095238095202</v>
      </c>
      <c r="Q129" s="44">
        <v>1217.23</v>
      </c>
      <c r="R129" s="39">
        <v>5805.24</v>
      </c>
      <c r="S129" s="25"/>
      <c r="T129" s="15"/>
      <c r="U129" s="22"/>
      <c r="V129" s="25"/>
      <c r="W129" s="15"/>
      <c r="X129" s="22"/>
      <c r="Y129" s="30">
        <v>3</v>
      </c>
      <c r="Z129" s="36">
        <f t="shared" si="2"/>
        <v>1227.2822684920634</v>
      </c>
      <c r="AA129" s="37">
        <f t="shared" si="3"/>
        <v>5853.1910759365064</v>
      </c>
      <c r="AB129" s="22"/>
      <c r="AC129" s="22"/>
      <c r="AMG129"/>
      <c r="AMH129"/>
      <c r="AMI129"/>
      <c r="AMJ129"/>
    </row>
    <row r="130" spans="1:1024" s="20" customFormat="1" ht="15.75" customHeight="1">
      <c r="A130" s="21">
        <v>111</v>
      </c>
      <c r="B130" s="22"/>
      <c r="C130" s="27" t="s">
        <v>159</v>
      </c>
      <c r="D130" s="27" t="s">
        <v>90</v>
      </c>
      <c r="E130" s="28">
        <v>1</v>
      </c>
      <c r="F130" s="29"/>
      <c r="G130" s="29"/>
      <c r="H130" s="30"/>
      <c r="I130" s="28"/>
      <c r="J130" s="31"/>
      <c r="K130" s="25"/>
      <c r="L130" s="22"/>
      <c r="M130" s="32">
        <v>1414.327814</v>
      </c>
      <c r="N130" s="33">
        <v>7071.6449409999996</v>
      </c>
      <c r="O130" s="33">
        <v>1619.0476190476199</v>
      </c>
      <c r="P130" s="33">
        <v>8095.2380952381</v>
      </c>
      <c r="Q130" s="44">
        <v>1498.13</v>
      </c>
      <c r="R130" s="39">
        <v>7490.64</v>
      </c>
      <c r="S130" s="25"/>
      <c r="T130" s="15"/>
      <c r="U130" s="22"/>
      <c r="V130" s="25"/>
      <c r="W130" s="15"/>
      <c r="X130" s="22"/>
      <c r="Y130" s="30">
        <v>3</v>
      </c>
      <c r="Z130" s="36">
        <f t="shared" si="2"/>
        <v>1510.5018110158733</v>
      </c>
      <c r="AA130" s="37">
        <f t="shared" si="3"/>
        <v>7552.5076787460339</v>
      </c>
      <c r="AB130" s="22"/>
      <c r="AC130" s="22"/>
      <c r="AMG130"/>
      <c r="AMH130"/>
      <c r="AMI130"/>
      <c r="AMJ130"/>
    </row>
    <row r="131" spans="1:1024" s="20" customFormat="1" ht="15.75" customHeight="1">
      <c r="A131" s="21">
        <v>112</v>
      </c>
      <c r="B131" s="22"/>
      <c r="C131" s="27" t="s">
        <v>160</v>
      </c>
      <c r="D131" s="27" t="s">
        <v>90</v>
      </c>
      <c r="E131" s="28">
        <v>1</v>
      </c>
      <c r="F131" s="29"/>
      <c r="G131" s="29"/>
      <c r="H131" s="30"/>
      <c r="I131" s="28"/>
      <c r="J131" s="31"/>
      <c r="K131" s="25"/>
      <c r="L131" s="22"/>
      <c r="M131" s="32">
        <v>1767.910746</v>
      </c>
      <c r="N131" s="33">
        <v>8927.9514199999994</v>
      </c>
      <c r="O131" s="33">
        <v>2023.80952380952</v>
      </c>
      <c r="P131" s="33">
        <v>10220.238095238101</v>
      </c>
      <c r="Q131" s="44">
        <v>1872.66</v>
      </c>
      <c r="R131" s="39">
        <v>9456.93</v>
      </c>
      <c r="S131" s="25"/>
      <c r="T131" s="15"/>
      <c r="U131" s="22"/>
      <c r="V131" s="25"/>
      <c r="W131" s="15"/>
      <c r="X131" s="22"/>
      <c r="Y131" s="30">
        <v>3</v>
      </c>
      <c r="Z131" s="36">
        <f t="shared" si="2"/>
        <v>1888.1267566031731</v>
      </c>
      <c r="AA131" s="37">
        <f t="shared" si="3"/>
        <v>9535.0398384127002</v>
      </c>
      <c r="AB131" s="22"/>
      <c r="AC131" s="22"/>
      <c r="AMG131"/>
      <c r="AMH131"/>
      <c r="AMI131"/>
      <c r="AMJ131"/>
    </row>
    <row r="132" spans="1:1024" s="20" customFormat="1" ht="15.75" customHeight="1">
      <c r="A132" s="21">
        <v>113</v>
      </c>
      <c r="B132" s="22"/>
      <c r="C132" s="27" t="s">
        <v>161</v>
      </c>
      <c r="D132" s="27" t="s">
        <v>90</v>
      </c>
      <c r="E132" s="28">
        <v>1</v>
      </c>
      <c r="F132" s="29"/>
      <c r="G132" s="29"/>
      <c r="H132" s="30"/>
      <c r="I132" s="28"/>
      <c r="J132" s="31"/>
      <c r="K132" s="25"/>
      <c r="L132" s="22"/>
      <c r="M132" s="32">
        <v>3093.8428269999999</v>
      </c>
      <c r="N132" s="33">
        <v>15734.407205</v>
      </c>
      <c r="O132" s="33">
        <v>3541.6666666666702</v>
      </c>
      <c r="P132" s="33">
        <v>18011.9047619048</v>
      </c>
      <c r="Q132" s="44">
        <v>3277.15</v>
      </c>
      <c r="R132" s="39">
        <v>16666.669999999998</v>
      </c>
      <c r="S132" s="25"/>
      <c r="T132" s="15"/>
      <c r="U132" s="22"/>
      <c r="V132" s="25"/>
      <c r="W132" s="15"/>
      <c r="X132" s="22"/>
      <c r="Y132" s="30">
        <v>3</v>
      </c>
      <c r="Z132" s="36">
        <f t="shared" si="2"/>
        <v>3304.2198312222231</v>
      </c>
      <c r="AA132" s="37">
        <f t="shared" si="3"/>
        <v>16804.3273223016</v>
      </c>
      <c r="AB132" s="22"/>
      <c r="AC132" s="22"/>
      <c r="AMG132"/>
      <c r="AMH132"/>
      <c r="AMI132"/>
      <c r="AMJ132"/>
    </row>
    <row r="133" spans="1:1024" s="20" customFormat="1" ht="15.75" customHeight="1">
      <c r="A133" s="21">
        <v>114</v>
      </c>
      <c r="B133" s="22"/>
      <c r="C133" s="27" t="s">
        <v>162</v>
      </c>
      <c r="D133" s="27" t="s">
        <v>90</v>
      </c>
      <c r="E133" s="28">
        <v>1</v>
      </c>
      <c r="F133" s="29"/>
      <c r="G133" s="29"/>
      <c r="H133" s="30"/>
      <c r="I133" s="28"/>
      <c r="J133" s="31"/>
      <c r="K133" s="25"/>
      <c r="L133" s="22"/>
      <c r="M133" s="32">
        <v>5303.7322379999996</v>
      </c>
      <c r="N133" s="33">
        <v>23866.797028000001</v>
      </c>
      <c r="O133" s="33">
        <v>6071.4285714285697</v>
      </c>
      <c r="P133" s="33">
        <v>27321.428571428602</v>
      </c>
      <c r="Q133" s="44">
        <v>5617.98</v>
      </c>
      <c r="R133" s="39">
        <v>25280.9</v>
      </c>
      <c r="S133" s="25"/>
      <c r="T133" s="15"/>
      <c r="U133" s="22"/>
      <c r="V133" s="25"/>
      <c r="W133" s="15"/>
      <c r="X133" s="22"/>
      <c r="Y133" s="30">
        <v>3</v>
      </c>
      <c r="Z133" s="36">
        <f t="shared" si="2"/>
        <v>5664.3802698095233</v>
      </c>
      <c r="AA133" s="37">
        <f t="shared" si="3"/>
        <v>25489.708533142868</v>
      </c>
      <c r="AB133" s="22"/>
      <c r="AC133" s="22"/>
      <c r="AMG133"/>
      <c r="AMH133"/>
      <c r="AMI133"/>
      <c r="AMJ133"/>
    </row>
    <row r="134" spans="1:1024" s="20" customFormat="1" ht="22.35" customHeight="1">
      <c r="A134" s="21">
        <v>115</v>
      </c>
      <c r="B134" s="22"/>
      <c r="C134" s="27" t="s">
        <v>163</v>
      </c>
      <c r="D134" s="27" t="s">
        <v>90</v>
      </c>
      <c r="E134" s="28">
        <v>1</v>
      </c>
      <c r="F134" s="29"/>
      <c r="G134" s="29"/>
      <c r="H134" s="30"/>
      <c r="I134" s="28"/>
      <c r="J134" s="31"/>
      <c r="K134" s="25"/>
      <c r="L134" s="22"/>
      <c r="M134" s="32">
        <v>1591.1173229999999</v>
      </c>
      <c r="N134" s="33">
        <v>9281.5323950000002</v>
      </c>
      <c r="O134" s="33">
        <v>1821.42857142857</v>
      </c>
      <c r="P134" s="33">
        <v>10625</v>
      </c>
      <c r="Q134" s="44">
        <v>1685.39</v>
      </c>
      <c r="R134" s="39">
        <v>9831.4599999999991</v>
      </c>
      <c r="S134" s="25"/>
      <c r="T134" s="15"/>
      <c r="U134" s="22"/>
      <c r="V134" s="25"/>
      <c r="W134" s="15"/>
      <c r="X134" s="22"/>
      <c r="Y134" s="30">
        <v>3</v>
      </c>
      <c r="Z134" s="36">
        <f t="shared" si="2"/>
        <v>1699.3119648095235</v>
      </c>
      <c r="AA134" s="37">
        <f t="shared" si="3"/>
        <v>9912.6641316666664</v>
      </c>
      <c r="AB134" s="22"/>
      <c r="AC134" s="22"/>
      <c r="AMG134"/>
      <c r="AMH134"/>
      <c r="AMI134"/>
      <c r="AMJ134"/>
    </row>
    <row r="135" spans="1:1024" s="20" customFormat="1" ht="21.4" customHeight="1">
      <c r="A135" s="21">
        <v>116</v>
      </c>
      <c r="B135" s="22"/>
      <c r="C135" s="27" t="s">
        <v>164</v>
      </c>
      <c r="D135" s="27" t="s">
        <v>90</v>
      </c>
      <c r="E135" s="28">
        <v>1</v>
      </c>
      <c r="F135" s="29"/>
      <c r="G135" s="29"/>
      <c r="H135" s="30"/>
      <c r="I135" s="28"/>
      <c r="J135" s="31"/>
      <c r="K135" s="25"/>
      <c r="L135" s="22"/>
      <c r="M135" s="32">
        <v>1679.515013</v>
      </c>
      <c r="N135" s="33">
        <v>9369.9261709999992</v>
      </c>
      <c r="O135" s="33">
        <v>1922.61904761905</v>
      </c>
      <c r="P135" s="33">
        <v>10726.190476190501</v>
      </c>
      <c r="Q135" s="44">
        <v>1779.03</v>
      </c>
      <c r="R135" s="39">
        <v>9925.09</v>
      </c>
      <c r="S135" s="25"/>
      <c r="T135" s="15"/>
      <c r="U135" s="22"/>
      <c r="V135" s="25"/>
      <c r="W135" s="15"/>
      <c r="X135" s="22"/>
      <c r="Y135" s="30">
        <v>3</v>
      </c>
      <c r="Z135" s="36">
        <f t="shared" si="2"/>
        <v>1793.7213535396832</v>
      </c>
      <c r="AA135" s="37">
        <f t="shared" si="3"/>
        <v>10007.068882396834</v>
      </c>
      <c r="AB135" s="22"/>
      <c r="AC135" s="22"/>
      <c r="AMG135"/>
      <c r="AMH135"/>
      <c r="AMI135"/>
      <c r="AMJ135"/>
    </row>
    <row r="136" spans="1:1024" s="20" customFormat="1" ht="21.4" customHeight="1">
      <c r="A136" s="21">
        <v>117</v>
      </c>
      <c r="B136" s="22"/>
      <c r="C136" s="27" t="s">
        <v>165</v>
      </c>
      <c r="D136" s="27" t="s">
        <v>90</v>
      </c>
      <c r="E136" s="28">
        <v>1</v>
      </c>
      <c r="F136" s="29"/>
      <c r="G136" s="29"/>
      <c r="H136" s="30"/>
      <c r="I136" s="28"/>
      <c r="J136" s="31"/>
      <c r="K136" s="25"/>
      <c r="L136" s="22"/>
      <c r="M136" s="32">
        <v>1767.910746</v>
      </c>
      <c r="N136" s="33">
        <v>9635.1133699999991</v>
      </c>
      <c r="O136" s="33">
        <v>2023.80952380952</v>
      </c>
      <c r="P136" s="33">
        <v>11029.761904761899</v>
      </c>
      <c r="Q136" s="44">
        <v>1872.66</v>
      </c>
      <c r="R136" s="39">
        <v>10205.99</v>
      </c>
      <c r="S136" s="25"/>
      <c r="T136" s="15"/>
      <c r="U136" s="22"/>
      <c r="V136" s="25"/>
      <c r="W136" s="15"/>
      <c r="X136" s="22"/>
      <c r="Y136" s="30">
        <v>3</v>
      </c>
      <c r="Z136" s="36">
        <f t="shared" si="2"/>
        <v>1888.1267566031731</v>
      </c>
      <c r="AA136" s="37">
        <f t="shared" si="3"/>
        <v>10290.288424920633</v>
      </c>
      <c r="AB136" s="22"/>
      <c r="AC136" s="22"/>
      <c r="AMG136"/>
      <c r="AMH136"/>
      <c r="AMI136"/>
      <c r="AMJ136"/>
    </row>
    <row r="137" spans="1:1024" s="20" customFormat="1" ht="21.4" customHeight="1">
      <c r="A137" s="21">
        <v>118</v>
      </c>
      <c r="B137" s="22"/>
      <c r="C137" s="27" t="s">
        <v>166</v>
      </c>
      <c r="D137" s="27" t="s">
        <v>90</v>
      </c>
      <c r="E137" s="28">
        <v>1</v>
      </c>
      <c r="F137" s="29"/>
      <c r="G137" s="29"/>
      <c r="H137" s="30"/>
      <c r="I137" s="28"/>
      <c r="J137" s="31"/>
      <c r="K137" s="25"/>
      <c r="L137" s="22"/>
      <c r="M137" s="32">
        <v>1856.3045219999999</v>
      </c>
      <c r="N137" s="33">
        <v>9723.5110600000007</v>
      </c>
      <c r="O137" s="33">
        <v>2125</v>
      </c>
      <c r="P137" s="33">
        <v>11130.9523809524</v>
      </c>
      <c r="Q137" s="44">
        <v>1966.29</v>
      </c>
      <c r="R137" s="39">
        <v>10299.629999999999</v>
      </c>
      <c r="S137" s="25"/>
      <c r="T137" s="15"/>
      <c r="U137" s="22"/>
      <c r="V137" s="25"/>
      <c r="W137" s="15"/>
      <c r="X137" s="22"/>
      <c r="Y137" s="30">
        <v>3</v>
      </c>
      <c r="Z137" s="36">
        <f t="shared" si="2"/>
        <v>1982.5315073333331</v>
      </c>
      <c r="AA137" s="37">
        <f t="shared" si="3"/>
        <v>10384.697813650799</v>
      </c>
      <c r="AB137" s="22"/>
      <c r="AC137" s="22"/>
      <c r="AMG137"/>
      <c r="AMH137"/>
      <c r="AMI137"/>
      <c r="AMJ137"/>
    </row>
    <row r="138" spans="1:1024" s="20" customFormat="1" ht="23.45" customHeight="1">
      <c r="A138" s="21">
        <v>119</v>
      </c>
      <c r="B138" s="22"/>
      <c r="C138" s="27" t="s">
        <v>167</v>
      </c>
      <c r="D138" s="27" t="s">
        <v>90</v>
      </c>
      <c r="E138" s="28">
        <v>1</v>
      </c>
      <c r="F138" s="29"/>
      <c r="G138" s="29"/>
      <c r="H138" s="30"/>
      <c r="I138" s="28"/>
      <c r="J138" s="31"/>
      <c r="K138" s="25"/>
      <c r="L138" s="22"/>
      <c r="M138" s="32">
        <v>3535.821492</v>
      </c>
      <c r="N138" s="33">
        <v>20772.952244</v>
      </c>
      <c r="O138" s="33">
        <v>4047.61904761905</v>
      </c>
      <c r="P138" s="33">
        <v>23779.761904761901</v>
      </c>
      <c r="Q138" s="44">
        <v>3745.32</v>
      </c>
      <c r="R138" s="39">
        <v>22003.75</v>
      </c>
      <c r="S138" s="25"/>
      <c r="T138" s="15"/>
      <c r="U138" s="22"/>
      <c r="V138" s="25"/>
      <c r="W138" s="15"/>
      <c r="X138" s="22"/>
      <c r="Y138" s="30">
        <v>3</v>
      </c>
      <c r="Z138" s="36">
        <f t="shared" si="2"/>
        <v>3776.2535132063499</v>
      </c>
      <c r="AA138" s="37">
        <f t="shared" si="3"/>
        <v>22185.488049587304</v>
      </c>
      <c r="AB138" s="22"/>
      <c r="AC138" s="22"/>
      <c r="AMG138"/>
      <c r="AMH138"/>
      <c r="AMI138"/>
      <c r="AMJ138"/>
    </row>
    <row r="139" spans="1:1024" s="20" customFormat="1" ht="28.7" customHeight="1">
      <c r="A139" s="21">
        <v>120</v>
      </c>
      <c r="B139" s="22"/>
      <c r="C139" s="27" t="s">
        <v>168</v>
      </c>
      <c r="D139" s="27" t="s">
        <v>90</v>
      </c>
      <c r="E139" s="28">
        <v>1</v>
      </c>
      <c r="F139" s="29"/>
      <c r="G139" s="29"/>
      <c r="H139" s="30"/>
      <c r="I139" s="28"/>
      <c r="J139" s="31"/>
      <c r="K139" s="25"/>
      <c r="L139" s="22"/>
      <c r="M139" s="32">
        <v>3535.821492</v>
      </c>
      <c r="N139" s="33">
        <v>20861.347977000001</v>
      </c>
      <c r="O139" s="33">
        <v>4047.61904761905</v>
      </c>
      <c r="P139" s="33">
        <v>23880.9523809524</v>
      </c>
      <c r="Q139" s="44">
        <v>3745.32</v>
      </c>
      <c r="R139" s="39">
        <v>22097.38</v>
      </c>
      <c r="S139" s="25"/>
      <c r="T139" s="15"/>
      <c r="U139" s="22"/>
      <c r="V139" s="25"/>
      <c r="W139" s="15"/>
      <c r="X139" s="22"/>
      <c r="Y139" s="30">
        <v>3</v>
      </c>
      <c r="Z139" s="36">
        <f t="shared" si="2"/>
        <v>3776.2535132063499</v>
      </c>
      <c r="AA139" s="37">
        <f t="shared" si="3"/>
        <v>22279.893452650798</v>
      </c>
      <c r="AB139" s="22"/>
      <c r="AC139" s="22"/>
      <c r="AMG139"/>
      <c r="AMH139"/>
      <c r="AMI139"/>
      <c r="AMJ139"/>
    </row>
    <row r="140" spans="1:1024" s="20" customFormat="1" ht="23.45" customHeight="1">
      <c r="A140" s="21">
        <v>121</v>
      </c>
      <c r="B140" s="22"/>
      <c r="C140" s="27" t="s">
        <v>169</v>
      </c>
      <c r="D140" s="27" t="s">
        <v>90</v>
      </c>
      <c r="E140" s="28">
        <v>1</v>
      </c>
      <c r="F140" s="29"/>
      <c r="G140" s="29"/>
      <c r="H140" s="30"/>
      <c r="I140" s="28"/>
      <c r="J140" s="31"/>
      <c r="K140" s="25"/>
      <c r="L140" s="22"/>
      <c r="M140" s="32">
        <v>5038.546996</v>
      </c>
      <c r="N140" s="33">
        <v>29258.924998999999</v>
      </c>
      <c r="O140" s="33">
        <v>5767.8571428571404</v>
      </c>
      <c r="P140" s="33">
        <v>33494.047619047597</v>
      </c>
      <c r="Q140" s="44">
        <v>5337.08</v>
      </c>
      <c r="R140" s="39">
        <v>30992.51</v>
      </c>
      <c r="S140" s="25"/>
      <c r="T140" s="15"/>
      <c r="U140" s="22"/>
      <c r="V140" s="25"/>
      <c r="W140" s="15"/>
      <c r="X140" s="22"/>
      <c r="Y140" s="30">
        <v>3</v>
      </c>
      <c r="Z140" s="36">
        <f t="shared" si="2"/>
        <v>5381.1613796190468</v>
      </c>
      <c r="AA140" s="37">
        <f t="shared" si="3"/>
        <v>31248.494206015865</v>
      </c>
      <c r="AB140" s="22"/>
      <c r="AC140" s="22"/>
      <c r="AMG140"/>
      <c r="AMH140"/>
      <c r="AMI140"/>
      <c r="AMJ140"/>
    </row>
    <row r="141" spans="1:1024" s="20" customFormat="1" ht="25.5" customHeight="1">
      <c r="A141" s="21">
        <v>122</v>
      </c>
      <c r="B141" s="22"/>
      <c r="C141" s="27" t="s">
        <v>170</v>
      </c>
      <c r="D141" s="27" t="s">
        <v>90</v>
      </c>
      <c r="E141" s="28">
        <v>1</v>
      </c>
      <c r="F141" s="29"/>
      <c r="G141" s="29"/>
      <c r="H141" s="30"/>
      <c r="I141" s="28"/>
      <c r="J141" s="31"/>
      <c r="K141" s="25"/>
      <c r="L141" s="22"/>
      <c r="M141" s="32">
        <v>5215.3365050000002</v>
      </c>
      <c r="N141" s="33">
        <v>30142.882329</v>
      </c>
      <c r="O141" s="33">
        <v>5970.2380952381</v>
      </c>
      <c r="P141" s="33">
        <v>34505.952380952403</v>
      </c>
      <c r="Q141" s="44">
        <v>5524.34</v>
      </c>
      <c r="R141" s="39">
        <v>31928.84</v>
      </c>
      <c r="S141" s="25"/>
      <c r="T141" s="15"/>
      <c r="U141" s="22"/>
      <c r="V141" s="25"/>
      <c r="W141" s="15"/>
      <c r="X141" s="22"/>
      <c r="Y141" s="30">
        <v>3</v>
      </c>
      <c r="Z141" s="36">
        <f t="shared" si="2"/>
        <v>5569.9715334127004</v>
      </c>
      <c r="AA141" s="37">
        <f t="shared" si="3"/>
        <v>32192.558236650802</v>
      </c>
      <c r="AB141" s="22"/>
      <c r="AC141" s="22"/>
      <c r="AMG141"/>
      <c r="AMH141"/>
      <c r="AMI141"/>
      <c r="AMJ141"/>
    </row>
    <row r="142" spans="1:1024" s="20" customFormat="1" ht="26.65" customHeight="1">
      <c r="A142" s="21">
        <v>123</v>
      </c>
      <c r="B142" s="22"/>
      <c r="C142" s="27" t="s">
        <v>171</v>
      </c>
      <c r="D142" s="27" t="s">
        <v>90</v>
      </c>
      <c r="E142" s="28">
        <v>1</v>
      </c>
      <c r="F142" s="29"/>
      <c r="G142" s="29"/>
      <c r="H142" s="30"/>
      <c r="I142" s="28"/>
      <c r="J142" s="31"/>
      <c r="K142" s="25"/>
      <c r="L142" s="22"/>
      <c r="M142" s="32">
        <v>5480.5237040000002</v>
      </c>
      <c r="N142" s="33">
        <v>31380.416720000001</v>
      </c>
      <c r="O142" s="33">
        <v>6273.8095238095202</v>
      </c>
      <c r="P142" s="33">
        <v>35922.619047619002</v>
      </c>
      <c r="Q142" s="44">
        <v>5805.24</v>
      </c>
      <c r="R142" s="39">
        <v>33239.699999999997</v>
      </c>
      <c r="S142" s="25"/>
      <c r="T142" s="15"/>
      <c r="U142" s="22"/>
      <c r="V142" s="25"/>
      <c r="W142" s="15"/>
      <c r="X142" s="22"/>
      <c r="Y142" s="30">
        <v>3</v>
      </c>
      <c r="Z142" s="36">
        <f t="shared" si="2"/>
        <v>5853.1910759365064</v>
      </c>
      <c r="AA142" s="37">
        <f t="shared" si="3"/>
        <v>33514.245255873</v>
      </c>
      <c r="AB142" s="22"/>
      <c r="AC142" s="22"/>
      <c r="AMG142"/>
      <c r="AMH142"/>
      <c r="AMI142"/>
      <c r="AMJ142"/>
    </row>
    <row r="143" spans="1:1024" s="20" customFormat="1" ht="22.35" customHeight="1">
      <c r="A143" s="21">
        <v>124</v>
      </c>
      <c r="B143" s="22"/>
      <c r="C143" s="27" t="s">
        <v>172</v>
      </c>
      <c r="D143" s="27" t="s">
        <v>90</v>
      </c>
      <c r="E143" s="28">
        <v>1</v>
      </c>
      <c r="F143" s="29"/>
      <c r="G143" s="29"/>
      <c r="H143" s="30"/>
      <c r="I143" s="28"/>
      <c r="J143" s="31"/>
      <c r="K143" s="25"/>
      <c r="L143" s="22"/>
      <c r="M143" s="32">
        <v>5480.5237040000002</v>
      </c>
      <c r="N143" s="33">
        <v>29347.320732</v>
      </c>
      <c r="O143" s="33">
        <v>6273.8095238095202</v>
      </c>
      <c r="P143" s="33">
        <v>33595.238095238099</v>
      </c>
      <c r="Q143" s="44">
        <v>5805.24</v>
      </c>
      <c r="R143" s="39">
        <v>31086.14</v>
      </c>
      <c r="S143" s="25"/>
      <c r="T143" s="15"/>
      <c r="U143" s="22"/>
      <c r="V143" s="25"/>
      <c r="W143" s="15"/>
      <c r="X143" s="22"/>
      <c r="Y143" s="30">
        <v>3</v>
      </c>
      <c r="Z143" s="36">
        <f t="shared" si="2"/>
        <v>5853.1910759365064</v>
      </c>
      <c r="AA143" s="37">
        <f t="shared" si="3"/>
        <v>31342.899609079366</v>
      </c>
      <c r="AB143" s="22"/>
      <c r="AC143" s="22"/>
      <c r="AMG143"/>
      <c r="AMH143"/>
      <c r="AMI143"/>
      <c r="AMJ143"/>
    </row>
    <row r="144" spans="1:1024" s="20" customFormat="1" ht="24.6" customHeight="1">
      <c r="A144" s="21">
        <v>125</v>
      </c>
      <c r="B144" s="22"/>
      <c r="C144" s="27" t="s">
        <v>173</v>
      </c>
      <c r="D144" s="27" t="s">
        <v>90</v>
      </c>
      <c r="E144" s="28">
        <v>1</v>
      </c>
      <c r="F144" s="29"/>
      <c r="G144" s="29"/>
      <c r="H144" s="30"/>
      <c r="I144" s="28"/>
      <c r="J144" s="31"/>
      <c r="K144" s="25"/>
      <c r="L144" s="22"/>
      <c r="M144" s="32">
        <v>8662.7622640000009</v>
      </c>
      <c r="N144" s="33">
        <v>42871.840483</v>
      </c>
      <c r="O144" s="33">
        <v>9916.6666666666697</v>
      </c>
      <c r="P144" s="33">
        <v>49077.380952380998</v>
      </c>
      <c r="Q144" s="44">
        <v>9176.0300000000007</v>
      </c>
      <c r="R144" s="39">
        <v>45411.99</v>
      </c>
      <c r="S144" s="25"/>
      <c r="T144" s="15"/>
      <c r="U144" s="22"/>
      <c r="V144" s="25"/>
      <c r="W144" s="15"/>
      <c r="X144" s="22"/>
      <c r="Y144" s="30">
        <v>3</v>
      </c>
      <c r="Z144" s="36">
        <f t="shared" si="2"/>
        <v>9251.8196435555565</v>
      </c>
      <c r="AA144" s="37">
        <f t="shared" si="3"/>
        <v>45787.070478460337</v>
      </c>
      <c r="AB144" s="22"/>
      <c r="AC144" s="22"/>
      <c r="AMG144"/>
      <c r="AMH144"/>
      <c r="AMI144"/>
      <c r="AMJ144"/>
    </row>
    <row r="145" spans="1:1024" s="20" customFormat="1" ht="23.45" customHeight="1">
      <c r="A145" s="21">
        <v>126</v>
      </c>
      <c r="B145" s="22"/>
      <c r="C145" s="27" t="s">
        <v>174</v>
      </c>
      <c r="D145" s="27" t="s">
        <v>50</v>
      </c>
      <c r="E145" s="28">
        <v>1</v>
      </c>
      <c r="F145" s="29"/>
      <c r="G145" s="29"/>
      <c r="H145" s="30"/>
      <c r="I145" s="28"/>
      <c r="J145" s="31"/>
      <c r="K145" s="25"/>
      <c r="L145" s="22"/>
      <c r="M145" s="32">
        <v>26.963546000000001</v>
      </c>
      <c r="N145" s="33">
        <v>62.921464</v>
      </c>
      <c r="O145" s="33">
        <v>30.867142857142898</v>
      </c>
      <c r="P145" s="33">
        <v>72.031428571428606</v>
      </c>
      <c r="Q145" s="44">
        <v>28.56</v>
      </c>
      <c r="R145" s="39">
        <v>66.650000000000006</v>
      </c>
      <c r="S145" s="25"/>
      <c r="T145" s="15"/>
      <c r="U145" s="22"/>
      <c r="V145" s="25"/>
      <c r="W145" s="15"/>
      <c r="X145" s="22"/>
      <c r="Y145" s="30">
        <v>3</v>
      </c>
      <c r="Z145" s="36">
        <f t="shared" si="2"/>
        <v>28.7968962857143</v>
      </c>
      <c r="AA145" s="37">
        <f t="shared" si="3"/>
        <v>67.200964190476199</v>
      </c>
      <c r="AB145" s="22"/>
      <c r="AC145" s="22"/>
      <c r="AMG145"/>
      <c r="AMH145"/>
      <c r="AMI145"/>
      <c r="AMJ145"/>
    </row>
    <row r="146" spans="1:1024" s="20" customFormat="1" ht="24.6" customHeight="1">
      <c r="A146" s="21">
        <v>127</v>
      </c>
      <c r="B146" s="22"/>
      <c r="C146" s="27" t="s">
        <v>175</v>
      </c>
      <c r="D146" s="27" t="s">
        <v>50</v>
      </c>
      <c r="E146" s="28">
        <v>1</v>
      </c>
      <c r="F146" s="29"/>
      <c r="G146" s="29"/>
      <c r="H146" s="30"/>
      <c r="I146" s="28"/>
      <c r="J146" s="31"/>
      <c r="K146" s="25"/>
      <c r="L146" s="22"/>
      <c r="M146" s="32">
        <v>44.944462000000001</v>
      </c>
      <c r="N146" s="33">
        <v>98.883296000000001</v>
      </c>
      <c r="O146" s="33">
        <v>51.449285714285701</v>
      </c>
      <c r="P146" s="33">
        <v>113.195714285714</v>
      </c>
      <c r="Q146" s="44">
        <v>47.61</v>
      </c>
      <c r="R146" s="39">
        <v>104.74</v>
      </c>
      <c r="S146" s="25"/>
      <c r="T146" s="15"/>
      <c r="U146" s="22"/>
      <c r="V146" s="25"/>
      <c r="W146" s="15"/>
      <c r="X146" s="22"/>
      <c r="Y146" s="30">
        <v>3</v>
      </c>
      <c r="Z146" s="36">
        <f t="shared" si="2"/>
        <v>48.001249238095227</v>
      </c>
      <c r="AA146" s="37">
        <f t="shared" si="3"/>
        <v>105.60633676190467</v>
      </c>
      <c r="AB146" s="22"/>
      <c r="AC146" s="22"/>
      <c r="AMG146"/>
      <c r="AMH146"/>
      <c r="AMI146"/>
      <c r="AMJ146"/>
    </row>
    <row r="147" spans="1:1024" s="20" customFormat="1" ht="25.5" customHeight="1">
      <c r="A147" s="21">
        <v>128</v>
      </c>
      <c r="B147" s="22"/>
      <c r="C147" s="27" t="s">
        <v>176</v>
      </c>
      <c r="D147" s="27" t="s">
        <v>50</v>
      </c>
      <c r="E147" s="28">
        <v>1</v>
      </c>
      <c r="F147" s="29"/>
      <c r="G147" s="29"/>
      <c r="H147" s="30"/>
      <c r="I147" s="28"/>
      <c r="J147" s="31"/>
      <c r="K147" s="25"/>
      <c r="L147" s="22"/>
      <c r="M147" s="45">
        <v>62.921464</v>
      </c>
      <c r="N147" s="33">
        <v>152.82212999999999</v>
      </c>
      <c r="O147" s="33">
        <v>72.031428571428606</v>
      </c>
      <c r="P147" s="33">
        <v>174.94214285714301</v>
      </c>
      <c r="Q147" s="44">
        <v>66.650000000000006</v>
      </c>
      <c r="R147" s="39">
        <v>161.88</v>
      </c>
      <c r="S147" s="25"/>
      <c r="T147" s="15"/>
      <c r="U147" s="22"/>
      <c r="V147" s="25"/>
      <c r="W147" s="15"/>
      <c r="X147" s="22"/>
      <c r="Y147" s="30">
        <v>3</v>
      </c>
      <c r="Z147" s="36">
        <f t="shared" si="2"/>
        <v>67.200964190476199</v>
      </c>
      <c r="AA147" s="37">
        <f t="shared" si="3"/>
        <v>163.21475761904767</v>
      </c>
      <c r="AB147" s="22"/>
      <c r="AC147" s="22"/>
      <c r="AMG147"/>
      <c r="AMH147"/>
      <c r="AMI147"/>
      <c r="AMJ147"/>
    </row>
    <row r="148" spans="1:1024" s="20" customFormat="1" ht="15.75" customHeight="1">
      <c r="A148" s="21">
        <v>129</v>
      </c>
      <c r="B148" s="22"/>
      <c r="C148" s="4" t="s">
        <v>177</v>
      </c>
      <c r="D148" s="4"/>
      <c r="E148" s="4"/>
      <c r="F148" s="4"/>
      <c r="G148" s="4"/>
      <c r="H148" s="4"/>
      <c r="I148" s="28"/>
      <c r="J148" s="31"/>
      <c r="K148" s="25"/>
      <c r="L148" s="22"/>
      <c r="M148" s="33"/>
      <c r="N148" s="33"/>
      <c r="O148" s="33"/>
      <c r="P148" s="33"/>
      <c r="Q148" s="34"/>
      <c r="R148" s="39"/>
      <c r="S148" s="25"/>
      <c r="T148" s="15"/>
      <c r="U148" s="22"/>
      <c r="V148" s="25"/>
      <c r="W148" s="15"/>
      <c r="X148" s="22"/>
      <c r="Y148" s="30">
        <v>3</v>
      </c>
      <c r="Z148" s="36">
        <f t="shared" si="2"/>
        <v>0</v>
      </c>
      <c r="AA148" s="37">
        <f t="shared" si="3"/>
        <v>0</v>
      </c>
      <c r="AB148" s="22"/>
      <c r="AC148" s="22"/>
      <c r="AMG148"/>
      <c r="AMH148"/>
      <c r="AMI148"/>
      <c r="AMJ148"/>
    </row>
    <row r="149" spans="1:1024" s="20" customFormat="1" ht="15.75" customHeight="1">
      <c r="A149" s="21">
        <v>130</v>
      </c>
      <c r="B149" s="22"/>
      <c r="C149" s="4" t="s">
        <v>178</v>
      </c>
      <c r="D149" s="4"/>
      <c r="E149" s="4"/>
      <c r="F149" s="4"/>
      <c r="G149" s="4"/>
      <c r="H149" s="4"/>
      <c r="I149" s="28"/>
      <c r="J149" s="31"/>
      <c r="K149" s="25"/>
      <c r="L149" s="22"/>
      <c r="M149" s="33"/>
      <c r="N149" s="33"/>
      <c r="O149" s="33"/>
      <c r="P149" s="33"/>
      <c r="Q149" s="34"/>
      <c r="R149" s="39"/>
      <c r="S149" s="25"/>
      <c r="T149" s="15"/>
      <c r="U149" s="22"/>
      <c r="V149" s="25"/>
      <c r="W149" s="15"/>
      <c r="X149" s="22"/>
      <c r="Y149" s="30">
        <v>3</v>
      </c>
      <c r="Z149" s="36">
        <f t="shared" ref="Z149:Z212" si="4">(M149+O149+Q149)/3</f>
        <v>0</v>
      </c>
      <c r="AA149" s="37">
        <f t="shared" ref="AA149:AA212" si="5">(N149+P149+R149)/3</f>
        <v>0</v>
      </c>
      <c r="AB149" s="22"/>
      <c r="AC149" s="22"/>
      <c r="AMG149"/>
      <c r="AMH149"/>
      <c r="AMI149"/>
      <c r="AMJ149"/>
    </row>
    <row r="150" spans="1:1024" s="20" customFormat="1" ht="15.75" customHeight="1">
      <c r="A150" s="21">
        <v>131</v>
      </c>
      <c r="B150" s="22"/>
      <c r="C150" s="47" t="s">
        <v>179</v>
      </c>
      <c r="D150" s="27"/>
      <c r="E150" s="28"/>
      <c r="F150" s="48"/>
      <c r="G150" s="49"/>
      <c r="H150" s="30"/>
      <c r="I150" s="28"/>
      <c r="J150" s="31"/>
      <c r="K150" s="25"/>
      <c r="L150" s="22"/>
      <c r="M150" s="33"/>
      <c r="N150" s="33"/>
      <c r="O150" s="33"/>
      <c r="P150" s="33"/>
      <c r="Q150" s="34"/>
      <c r="R150" s="39"/>
      <c r="S150" s="25"/>
      <c r="T150" s="15"/>
      <c r="U150" s="22"/>
      <c r="V150" s="25"/>
      <c r="W150" s="15"/>
      <c r="X150" s="22"/>
      <c r="Y150" s="30">
        <v>3</v>
      </c>
      <c r="Z150" s="36">
        <f t="shared" si="4"/>
        <v>0</v>
      </c>
      <c r="AA150" s="37">
        <f t="shared" si="5"/>
        <v>0</v>
      </c>
      <c r="AB150" s="22"/>
      <c r="AC150" s="22"/>
      <c r="AMG150"/>
      <c r="AMH150"/>
      <c r="AMI150"/>
      <c r="AMJ150"/>
    </row>
    <row r="151" spans="1:1024" s="20" customFormat="1" ht="23.45" customHeight="1">
      <c r="A151" s="21">
        <v>132</v>
      </c>
      <c r="B151" s="22"/>
      <c r="C151" s="27" t="s">
        <v>180</v>
      </c>
      <c r="D151" s="27" t="s">
        <v>181</v>
      </c>
      <c r="E151" s="28">
        <v>1</v>
      </c>
      <c r="F151" s="29"/>
      <c r="G151" s="29"/>
      <c r="H151" s="30"/>
      <c r="I151" s="28"/>
      <c r="J151" s="31"/>
      <c r="K151" s="25"/>
      <c r="L151" s="22"/>
      <c r="M151" s="33">
        <v>18607.265592</v>
      </c>
      <c r="N151" s="33">
        <v>19181.82905</v>
      </c>
      <c r="O151" s="33">
        <v>21300.599285714299</v>
      </c>
      <c r="P151" s="33">
        <v>21958.329285714299</v>
      </c>
      <c r="Q151" s="44">
        <v>19709.740000000002</v>
      </c>
      <c r="R151" s="39">
        <v>20318.349999999999</v>
      </c>
      <c r="S151" s="25"/>
      <c r="T151" s="15"/>
      <c r="U151" s="22"/>
      <c r="V151" s="25"/>
      <c r="W151" s="15"/>
      <c r="X151" s="22"/>
      <c r="Y151" s="30">
        <v>3</v>
      </c>
      <c r="Z151" s="36">
        <f t="shared" si="4"/>
        <v>19872.534959238099</v>
      </c>
      <c r="AA151" s="37">
        <f t="shared" si="5"/>
        <v>20486.169445238098</v>
      </c>
      <c r="AB151" s="22"/>
      <c r="AC151" s="22"/>
      <c r="AMG151"/>
      <c r="AMH151"/>
      <c r="AMI151"/>
      <c r="AMJ151"/>
    </row>
    <row r="152" spans="1:1024" s="20" customFormat="1" ht="24.6" customHeight="1">
      <c r="A152" s="21">
        <v>133</v>
      </c>
      <c r="B152" s="22"/>
      <c r="C152" s="27" t="s">
        <v>182</v>
      </c>
      <c r="D152" s="27" t="s">
        <v>181</v>
      </c>
      <c r="E152" s="28">
        <v>1</v>
      </c>
      <c r="F152" s="29"/>
      <c r="G152" s="29"/>
      <c r="H152" s="30"/>
      <c r="I152" s="28"/>
      <c r="J152" s="31"/>
      <c r="K152" s="25"/>
      <c r="L152" s="22"/>
      <c r="M152" s="33">
        <v>21480.116150999998</v>
      </c>
      <c r="N152" s="33">
        <v>22028.174000999999</v>
      </c>
      <c r="O152" s="33">
        <v>24589.285714285699</v>
      </c>
      <c r="P152" s="33">
        <v>25216.670714285701</v>
      </c>
      <c r="Q152" s="44">
        <v>22752.81</v>
      </c>
      <c r="R152" s="39">
        <v>23333.34</v>
      </c>
      <c r="S152" s="25"/>
      <c r="T152" s="15"/>
      <c r="U152" s="22"/>
      <c r="V152" s="25"/>
      <c r="W152" s="15"/>
      <c r="X152" s="22"/>
      <c r="Y152" s="30">
        <v>3</v>
      </c>
      <c r="Z152" s="36">
        <f t="shared" si="4"/>
        <v>22940.737288428569</v>
      </c>
      <c r="AA152" s="37">
        <f t="shared" si="5"/>
        <v>23526.061571761897</v>
      </c>
      <c r="AB152" s="22"/>
      <c r="AC152" s="22"/>
      <c r="AMG152"/>
      <c r="AMH152"/>
      <c r="AMI152"/>
      <c r="AMJ152"/>
    </row>
    <row r="153" spans="1:1024" s="20" customFormat="1" ht="24.6" customHeight="1">
      <c r="A153" s="21">
        <v>134</v>
      </c>
      <c r="B153" s="22"/>
      <c r="C153" s="27" t="s">
        <v>183</v>
      </c>
      <c r="D153" s="27" t="s">
        <v>181</v>
      </c>
      <c r="E153" s="28">
        <v>1</v>
      </c>
      <c r="F153" s="29"/>
      <c r="G153" s="29"/>
      <c r="H153" s="30"/>
      <c r="I153" s="28"/>
      <c r="J153" s="31"/>
      <c r="K153" s="25"/>
      <c r="L153" s="22"/>
      <c r="M153" s="33">
        <v>22275.677747999998</v>
      </c>
      <c r="N153" s="33">
        <v>22806.050189000001</v>
      </c>
      <c r="O153" s="33">
        <v>25500</v>
      </c>
      <c r="P153" s="33">
        <v>26107.142857142899</v>
      </c>
      <c r="Q153" s="44">
        <v>23595.51</v>
      </c>
      <c r="R153" s="39">
        <v>24157.3</v>
      </c>
      <c r="S153" s="25"/>
      <c r="T153" s="15"/>
      <c r="U153" s="22"/>
      <c r="V153" s="25"/>
      <c r="W153" s="15"/>
      <c r="X153" s="22"/>
      <c r="Y153" s="30">
        <v>3</v>
      </c>
      <c r="Z153" s="36">
        <f t="shared" si="4"/>
        <v>23790.395915999998</v>
      </c>
      <c r="AA153" s="37">
        <f t="shared" si="5"/>
        <v>24356.831015380969</v>
      </c>
      <c r="AB153" s="22"/>
      <c r="AC153" s="22"/>
      <c r="AMG153"/>
      <c r="AMH153"/>
      <c r="AMI153"/>
      <c r="AMJ153"/>
    </row>
    <row r="154" spans="1:1024" s="20" customFormat="1" ht="15.75" customHeight="1">
      <c r="A154" s="21">
        <v>135</v>
      </c>
      <c r="B154" s="22"/>
      <c r="C154" s="47" t="s">
        <v>184</v>
      </c>
      <c r="D154" s="27"/>
      <c r="E154" s="28"/>
      <c r="F154" s="29"/>
      <c r="G154" s="29"/>
      <c r="H154" s="30"/>
      <c r="I154" s="28"/>
      <c r="J154" s="31"/>
      <c r="K154" s="25"/>
      <c r="L154" s="22"/>
      <c r="M154" s="33"/>
      <c r="N154" s="33"/>
      <c r="O154" s="33"/>
      <c r="P154" s="33"/>
      <c r="Q154" s="34"/>
      <c r="R154" s="39"/>
      <c r="S154" s="25"/>
      <c r="T154" s="15"/>
      <c r="U154" s="22"/>
      <c r="V154" s="25"/>
      <c r="W154" s="15"/>
      <c r="X154" s="22"/>
      <c r="Y154" s="30">
        <v>3</v>
      </c>
      <c r="Z154" s="36">
        <f t="shared" si="4"/>
        <v>0</v>
      </c>
      <c r="AA154" s="37">
        <f t="shared" si="5"/>
        <v>0</v>
      </c>
      <c r="AB154" s="22"/>
      <c r="AC154" s="22"/>
      <c r="AMG154"/>
      <c r="AMH154"/>
      <c r="AMI154"/>
      <c r="AMJ154"/>
    </row>
    <row r="155" spans="1:1024" s="20" customFormat="1" ht="26.65" customHeight="1">
      <c r="A155" s="21">
        <v>136</v>
      </c>
      <c r="B155" s="22"/>
      <c r="C155" s="27" t="s">
        <v>185</v>
      </c>
      <c r="D155" s="27" t="s">
        <v>181</v>
      </c>
      <c r="E155" s="28">
        <v>1</v>
      </c>
      <c r="F155" s="29"/>
      <c r="G155" s="29"/>
      <c r="H155" s="30"/>
      <c r="I155" s="28"/>
      <c r="J155" s="31"/>
      <c r="K155" s="25"/>
      <c r="L155" s="22"/>
      <c r="M155" s="33">
        <v>19716.626268</v>
      </c>
      <c r="N155" s="33">
        <v>20551.963889999999</v>
      </c>
      <c r="O155" s="33">
        <v>22570.535714285699</v>
      </c>
      <c r="P155" s="33">
        <v>23526.785714285699</v>
      </c>
      <c r="Q155" s="44">
        <v>20884.830000000002</v>
      </c>
      <c r="R155" s="39">
        <v>21769.66</v>
      </c>
      <c r="S155" s="25"/>
      <c r="T155" s="15"/>
      <c r="U155" s="22"/>
      <c r="V155" s="25"/>
      <c r="W155" s="15"/>
      <c r="X155" s="22"/>
      <c r="Y155" s="30">
        <v>3</v>
      </c>
      <c r="Z155" s="36">
        <f t="shared" si="4"/>
        <v>21057.330660761902</v>
      </c>
      <c r="AA155" s="37">
        <f>(N155+P155+R155)/3</f>
        <v>21949.469868095232</v>
      </c>
      <c r="AB155" s="22"/>
      <c r="AC155" s="22"/>
      <c r="AMG155"/>
      <c r="AMH155"/>
      <c r="AMI155"/>
      <c r="AMJ155"/>
    </row>
    <row r="156" spans="1:1024" s="20" customFormat="1" ht="25.5" customHeight="1">
      <c r="A156" s="21">
        <v>137</v>
      </c>
      <c r="B156" s="22"/>
      <c r="C156" s="27" t="s">
        <v>182</v>
      </c>
      <c r="D156" s="27" t="s">
        <v>181</v>
      </c>
      <c r="E156" s="28">
        <v>1</v>
      </c>
      <c r="F156" s="29"/>
      <c r="G156" s="29"/>
      <c r="H156" s="30"/>
      <c r="I156" s="28"/>
      <c r="J156" s="31"/>
      <c r="K156" s="25"/>
      <c r="L156" s="22"/>
      <c r="M156" s="33">
        <v>21970.712566999999</v>
      </c>
      <c r="N156" s="33">
        <v>22806.050189000001</v>
      </c>
      <c r="O156" s="33">
        <v>25150.892857142899</v>
      </c>
      <c r="P156" s="33">
        <v>26107.142857142899</v>
      </c>
      <c r="Q156" s="44">
        <v>23272.47</v>
      </c>
      <c r="R156" s="42">
        <v>24157.3</v>
      </c>
      <c r="S156" s="25"/>
      <c r="T156" s="15"/>
      <c r="U156" s="22"/>
      <c r="V156" s="25"/>
      <c r="W156" s="15"/>
      <c r="X156" s="22"/>
      <c r="Y156" s="30">
        <v>3</v>
      </c>
      <c r="Z156" s="36">
        <f t="shared" si="4"/>
        <v>23464.691808047632</v>
      </c>
      <c r="AA156" s="37">
        <f>(N156+P156+R156)/3</f>
        <v>24356.831015380969</v>
      </c>
      <c r="AB156" s="22"/>
      <c r="AC156" s="22"/>
      <c r="AMG156"/>
      <c r="AMH156"/>
      <c r="AMI156"/>
      <c r="AMJ156"/>
    </row>
    <row r="157" spans="1:1024" s="20" customFormat="1" ht="24.6" customHeight="1">
      <c r="A157" s="21">
        <v>138</v>
      </c>
      <c r="B157" s="22"/>
      <c r="C157" s="27" t="s">
        <v>183</v>
      </c>
      <c r="D157" s="27" t="s">
        <v>181</v>
      </c>
      <c r="E157" s="28">
        <v>1</v>
      </c>
      <c r="F157" s="29"/>
      <c r="G157" s="29"/>
      <c r="H157" s="30"/>
      <c r="I157" s="28"/>
      <c r="J157" s="31"/>
      <c r="K157" s="25"/>
      <c r="L157" s="22"/>
      <c r="M157" s="33">
        <v>22571.807074</v>
      </c>
      <c r="N157" s="33">
        <v>23407.356051999999</v>
      </c>
      <c r="O157" s="33">
        <v>25838.9921428571</v>
      </c>
      <c r="P157" s="33">
        <v>26795.485000000001</v>
      </c>
      <c r="Q157" s="44">
        <v>23909.18</v>
      </c>
      <c r="R157" s="39">
        <v>24794.240000000002</v>
      </c>
      <c r="S157" s="25"/>
      <c r="T157" s="15"/>
      <c r="U157" s="22"/>
      <c r="V157" s="25"/>
      <c r="W157" s="15"/>
      <c r="X157" s="22"/>
      <c r="Y157" s="30">
        <v>3</v>
      </c>
      <c r="Z157" s="36">
        <f t="shared" si="4"/>
        <v>24106.659738952367</v>
      </c>
      <c r="AA157" s="37">
        <f t="shared" si="5"/>
        <v>24999.027017333337</v>
      </c>
      <c r="AB157" s="22"/>
      <c r="AC157" s="22"/>
      <c r="AMG157"/>
      <c r="AMH157"/>
      <c r="AMI157"/>
      <c r="AMJ157"/>
    </row>
    <row r="158" spans="1:1024" s="20" customFormat="1" ht="15.75" customHeight="1">
      <c r="A158" s="21">
        <v>139</v>
      </c>
      <c r="B158" s="22"/>
      <c r="C158" s="47" t="s">
        <v>186</v>
      </c>
      <c r="D158" s="27"/>
      <c r="E158" s="28"/>
      <c r="F158" s="29"/>
      <c r="G158" s="29"/>
      <c r="H158" s="30"/>
      <c r="I158" s="28"/>
      <c r="J158" s="31"/>
      <c r="K158" s="25"/>
      <c r="L158" s="22"/>
      <c r="M158" s="33"/>
      <c r="N158" s="33"/>
      <c r="O158" s="33"/>
      <c r="P158" s="33"/>
      <c r="Q158" s="34"/>
      <c r="R158" s="39"/>
      <c r="S158" s="25"/>
      <c r="T158" s="15"/>
      <c r="U158" s="22"/>
      <c r="V158" s="25"/>
      <c r="W158" s="15"/>
      <c r="X158" s="22"/>
      <c r="Y158" s="30">
        <v>3</v>
      </c>
      <c r="Z158" s="36">
        <f t="shared" si="4"/>
        <v>0</v>
      </c>
      <c r="AA158" s="37">
        <f t="shared" si="5"/>
        <v>0</v>
      </c>
      <c r="AB158" s="22"/>
      <c r="AC158" s="22"/>
      <c r="AMG158"/>
      <c r="AMH158"/>
      <c r="AMI158"/>
      <c r="AMJ158"/>
    </row>
    <row r="159" spans="1:1024" s="20" customFormat="1" ht="24.6" customHeight="1">
      <c r="A159" s="21">
        <v>140</v>
      </c>
      <c r="B159" s="22"/>
      <c r="C159" s="27" t="s">
        <v>187</v>
      </c>
      <c r="D159" s="27" t="s">
        <v>181</v>
      </c>
      <c r="E159" s="28">
        <v>1</v>
      </c>
      <c r="F159" s="29"/>
      <c r="G159" s="29"/>
      <c r="H159" s="30"/>
      <c r="I159" s="28"/>
      <c r="J159" s="31"/>
      <c r="K159" s="25"/>
      <c r="L159" s="22"/>
      <c r="M159" s="33">
        <v>25358.917549000002</v>
      </c>
      <c r="N159" s="33">
        <v>26571.699804</v>
      </c>
      <c r="O159" s="33">
        <v>29029.527857142901</v>
      </c>
      <c r="P159" s="33">
        <v>30417.857142857101</v>
      </c>
      <c r="Q159" s="44">
        <v>26861.43</v>
      </c>
      <c r="R159" s="39">
        <v>28146.07</v>
      </c>
      <c r="S159" s="25"/>
      <c r="T159" s="15"/>
      <c r="U159" s="22"/>
      <c r="V159" s="25"/>
      <c r="W159" s="15"/>
      <c r="X159" s="22"/>
      <c r="Y159" s="30">
        <v>3</v>
      </c>
      <c r="Z159" s="36">
        <f t="shared" si="4"/>
        <v>27083.291802047635</v>
      </c>
      <c r="AA159" s="37">
        <f t="shared" si="5"/>
        <v>28378.542315619037</v>
      </c>
      <c r="AB159" s="22"/>
      <c r="AC159" s="22"/>
      <c r="AMG159"/>
      <c r="AMH159"/>
      <c r="AMI159"/>
      <c r="AMJ159"/>
    </row>
    <row r="160" spans="1:1024" s="20" customFormat="1" ht="24.6" customHeight="1">
      <c r="A160" s="21">
        <v>141</v>
      </c>
      <c r="B160" s="22"/>
      <c r="C160" s="27" t="s">
        <v>182</v>
      </c>
      <c r="D160" s="27" t="s">
        <v>181</v>
      </c>
      <c r="E160" s="28">
        <v>1</v>
      </c>
      <c r="F160" s="29"/>
      <c r="G160" s="29"/>
      <c r="H160" s="30"/>
      <c r="I160" s="28"/>
      <c r="J160" s="31"/>
      <c r="K160" s="25"/>
      <c r="L160" s="22"/>
      <c r="M160" s="33">
        <v>26587.612171000001</v>
      </c>
      <c r="N160" s="33">
        <v>27800.394425999999</v>
      </c>
      <c r="O160" s="33">
        <v>30436.071428571398</v>
      </c>
      <c r="P160" s="33">
        <v>31824.400714285701</v>
      </c>
      <c r="Q160" s="44">
        <v>28162.92</v>
      </c>
      <c r="R160" s="39">
        <v>29447.56</v>
      </c>
      <c r="S160" s="25"/>
      <c r="T160" s="15"/>
      <c r="U160" s="22"/>
      <c r="V160" s="25"/>
      <c r="W160" s="15"/>
      <c r="X160" s="22"/>
      <c r="Y160" s="30">
        <v>3</v>
      </c>
      <c r="Z160" s="36">
        <f t="shared" si="4"/>
        <v>28395.534533190465</v>
      </c>
      <c r="AA160" s="37">
        <f t="shared" si="5"/>
        <v>29690.785046761899</v>
      </c>
      <c r="AB160" s="22"/>
      <c r="AC160" s="22"/>
      <c r="AMG160"/>
      <c r="AMH160"/>
      <c r="AMI160"/>
      <c r="AMJ160"/>
    </row>
    <row r="161" spans="1:1024" s="20" customFormat="1" ht="23.45" customHeight="1">
      <c r="A161" s="21">
        <v>142</v>
      </c>
      <c r="B161" s="22"/>
      <c r="C161" s="27" t="s">
        <v>183</v>
      </c>
      <c r="D161" s="27" t="s">
        <v>181</v>
      </c>
      <c r="E161" s="28">
        <v>1</v>
      </c>
      <c r="F161" s="29"/>
      <c r="G161" s="29"/>
      <c r="H161" s="30"/>
      <c r="I161" s="28"/>
      <c r="J161" s="31"/>
      <c r="K161" s="25"/>
      <c r="L161" s="22"/>
      <c r="M161" s="33">
        <v>26985.390034</v>
      </c>
      <c r="N161" s="33">
        <v>28198.174245999999</v>
      </c>
      <c r="O161" s="33">
        <v>30891.428571428602</v>
      </c>
      <c r="P161" s="33">
        <v>32279.7578571429</v>
      </c>
      <c r="Q161" s="44">
        <v>28584.27</v>
      </c>
      <c r="R161" s="39">
        <v>29868.91</v>
      </c>
      <c r="S161" s="25"/>
      <c r="T161" s="15"/>
      <c r="U161" s="22"/>
      <c r="V161" s="25"/>
      <c r="W161" s="15"/>
      <c r="X161" s="22"/>
      <c r="Y161" s="30">
        <v>3</v>
      </c>
      <c r="Z161" s="36">
        <f t="shared" si="4"/>
        <v>28820.362868476204</v>
      </c>
      <c r="AA161" s="37">
        <f t="shared" si="5"/>
        <v>30115.614034380967</v>
      </c>
      <c r="AB161" s="22"/>
      <c r="AC161" s="22"/>
      <c r="AMG161"/>
      <c r="AMH161"/>
      <c r="AMI161"/>
      <c r="AMJ161"/>
    </row>
    <row r="162" spans="1:1024" s="20" customFormat="1" ht="15.75" customHeight="1">
      <c r="A162" s="21">
        <v>143</v>
      </c>
      <c r="B162" s="22"/>
      <c r="C162" s="47" t="s">
        <v>188</v>
      </c>
      <c r="D162" s="27"/>
      <c r="E162" s="28"/>
      <c r="F162" s="29"/>
      <c r="G162" s="29"/>
      <c r="H162" s="30"/>
      <c r="I162" s="28"/>
      <c r="J162" s="31"/>
      <c r="K162" s="25"/>
      <c r="L162" s="22"/>
      <c r="M162" s="33"/>
      <c r="N162" s="33"/>
      <c r="O162" s="33"/>
      <c r="P162" s="33"/>
      <c r="Q162" s="34"/>
      <c r="R162" s="39"/>
      <c r="S162" s="25"/>
      <c r="T162" s="15"/>
      <c r="U162" s="22"/>
      <c r="V162" s="25"/>
      <c r="W162" s="15"/>
      <c r="X162" s="22"/>
      <c r="Y162" s="30">
        <v>3</v>
      </c>
      <c r="Z162" s="36">
        <f t="shared" si="4"/>
        <v>0</v>
      </c>
      <c r="AA162" s="37">
        <f t="shared" si="5"/>
        <v>0</v>
      </c>
      <c r="AB162" s="22"/>
      <c r="AC162" s="22"/>
      <c r="AMG162"/>
      <c r="AMH162"/>
      <c r="AMI162"/>
      <c r="AMJ162"/>
    </row>
    <row r="163" spans="1:1024" s="20" customFormat="1" ht="23.45" customHeight="1">
      <c r="A163" s="21">
        <v>144</v>
      </c>
      <c r="B163" s="22"/>
      <c r="C163" s="27" t="s">
        <v>189</v>
      </c>
      <c r="D163" s="27" t="s">
        <v>181</v>
      </c>
      <c r="E163" s="28">
        <v>1</v>
      </c>
      <c r="F163" s="29"/>
      <c r="G163" s="29"/>
      <c r="H163" s="30"/>
      <c r="I163" s="28"/>
      <c r="J163" s="31"/>
      <c r="K163" s="25"/>
      <c r="L163" s="22"/>
      <c r="M163" s="33">
        <v>28935.393758999999</v>
      </c>
      <c r="N163" s="33">
        <v>30717.447744000001</v>
      </c>
      <c r="O163" s="33">
        <v>33123.686428571396</v>
      </c>
      <c r="P163" s="33">
        <v>35163.686428571396</v>
      </c>
      <c r="Q163" s="44">
        <v>30649.81</v>
      </c>
      <c r="R163" s="39">
        <v>32537.45</v>
      </c>
      <c r="S163" s="25"/>
      <c r="T163" s="15"/>
      <c r="U163" s="22"/>
      <c r="V163" s="25"/>
      <c r="W163" s="15"/>
      <c r="X163" s="22"/>
      <c r="Y163" s="30">
        <v>3</v>
      </c>
      <c r="Z163" s="36">
        <f t="shared" si="4"/>
        <v>30902.963395857132</v>
      </c>
      <c r="AA163" s="37">
        <f t="shared" si="5"/>
        <v>32806.194724190464</v>
      </c>
      <c r="AB163" s="22"/>
      <c r="AC163" s="22"/>
      <c r="AMG163"/>
      <c r="AMH163"/>
      <c r="AMI163"/>
      <c r="AMJ163"/>
    </row>
    <row r="164" spans="1:1024" s="20" customFormat="1" ht="23.45" customHeight="1">
      <c r="A164" s="21">
        <v>145</v>
      </c>
      <c r="B164" s="22"/>
      <c r="C164" s="27" t="s">
        <v>182</v>
      </c>
      <c r="D164" s="27" t="s">
        <v>181</v>
      </c>
      <c r="E164" s="28">
        <v>1</v>
      </c>
      <c r="F164" s="29"/>
      <c r="G164" s="29"/>
      <c r="H164" s="30"/>
      <c r="I164" s="28"/>
      <c r="J164" s="31"/>
      <c r="K164" s="25"/>
      <c r="L164" s="22"/>
      <c r="M164" s="33">
        <v>30411.601912999999</v>
      </c>
      <c r="N164" s="33">
        <v>32193.655898000001</v>
      </c>
      <c r="O164" s="33">
        <v>34813.571428571398</v>
      </c>
      <c r="P164" s="33">
        <v>36853.571428571398</v>
      </c>
      <c r="Q164" s="44">
        <v>32213.48</v>
      </c>
      <c r="R164" s="39">
        <v>34101.120000000003</v>
      </c>
      <c r="S164" s="25"/>
      <c r="T164" s="15"/>
      <c r="U164" s="22"/>
      <c r="V164" s="25"/>
      <c r="W164" s="15"/>
      <c r="X164" s="22"/>
      <c r="Y164" s="30">
        <v>3</v>
      </c>
      <c r="Z164" s="36">
        <f t="shared" si="4"/>
        <v>32479.551113857131</v>
      </c>
      <c r="AA164" s="37">
        <f t="shared" si="5"/>
        <v>34382.782442190473</v>
      </c>
      <c r="AB164" s="22"/>
      <c r="AC164" s="22"/>
      <c r="AMG164"/>
      <c r="AMH164"/>
      <c r="AMI164"/>
      <c r="AMJ164"/>
    </row>
    <row r="165" spans="1:1024" s="20" customFormat="1" ht="22.35" customHeight="1">
      <c r="A165" s="21">
        <v>146</v>
      </c>
      <c r="B165" s="22"/>
      <c r="C165" s="27" t="s">
        <v>183</v>
      </c>
      <c r="D165" s="27" t="s">
        <v>181</v>
      </c>
      <c r="E165" s="28">
        <v>1</v>
      </c>
      <c r="F165" s="29"/>
      <c r="G165" s="29"/>
      <c r="H165" s="30"/>
      <c r="I165" s="28"/>
      <c r="J165" s="31"/>
      <c r="K165" s="25"/>
      <c r="L165" s="22"/>
      <c r="M165" s="33">
        <v>31481.186564</v>
      </c>
      <c r="N165" s="33">
        <v>33263.240549000002</v>
      </c>
      <c r="O165" s="33">
        <v>36037.972142857099</v>
      </c>
      <c r="P165" s="33">
        <v>38077.972142857099</v>
      </c>
      <c r="Q165" s="44">
        <v>33346.44</v>
      </c>
      <c r="R165" s="39">
        <v>35234.080000000002</v>
      </c>
      <c r="S165" s="25"/>
      <c r="T165" s="15"/>
      <c r="U165" s="22"/>
      <c r="V165" s="25"/>
      <c r="W165" s="15"/>
      <c r="X165" s="22"/>
      <c r="Y165" s="30">
        <v>3</v>
      </c>
      <c r="Z165" s="36">
        <f t="shared" si="4"/>
        <v>33621.866235619033</v>
      </c>
      <c r="AA165" s="37">
        <f t="shared" si="5"/>
        <v>35525.097563952368</v>
      </c>
      <c r="AB165" s="22"/>
      <c r="AC165" s="22"/>
      <c r="AMG165"/>
      <c r="AMH165"/>
      <c r="AMI165"/>
      <c r="AMJ165"/>
    </row>
    <row r="166" spans="1:1024" s="20" customFormat="1" ht="15.75" customHeight="1">
      <c r="A166" s="21">
        <v>147</v>
      </c>
      <c r="B166" s="22"/>
      <c r="C166" s="47" t="s">
        <v>190</v>
      </c>
      <c r="D166" s="27"/>
      <c r="E166" s="28"/>
      <c r="F166" s="29"/>
      <c r="G166" s="29"/>
      <c r="H166" s="30"/>
      <c r="I166" s="28"/>
      <c r="J166" s="31"/>
      <c r="K166" s="25"/>
      <c r="L166" s="22"/>
      <c r="M166" s="33"/>
      <c r="N166" s="33"/>
      <c r="O166" s="33"/>
      <c r="P166" s="33"/>
      <c r="Q166" s="34"/>
      <c r="R166" s="39"/>
      <c r="S166" s="25"/>
      <c r="T166" s="15"/>
      <c r="U166" s="22"/>
      <c r="V166" s="25"/>
      <c r="W166" s="15"/>
      <c r="X166" s="22"/>
      <c r="Y166" s="30">
        <v>3</v>
      </c>
      <c r="Z166" s="36">
        <f t="shared" si="4"/>
        <v>0</v>
      </c>
      <c r="AA166" s="37">
        <f t="shared" si="5"/>
        <v>0</v>
      </c>
      <c r="AB166" s="22"/>
      <c r="AC166" s="22"/>
      <c r="AMG166"/>
      <c r="AMH166"/>
      <c r="AMI166"/>
      <c r="AMJ166"/>
    </row>
    <row r="167" spans="1:1024" s="20" customFormat="1" ht="24.6" customHeight="1">
      <c r="A167" s="21">
        <v>148</v>
      </c>
      <c r="B167" s="22"/>
      <c r="C167" s="27" t="s">
        <v>191</v>
      </c>
      <c r="D167" s="27" t="s">
        <v>181</v>
      </c>
      <c r="E167" s="28">
        <v>1</v>
      </c>
      <c r="F167" s="29"/>
      <c r="G167" s="29"/>
      <c r="H167" s="30"/>
      <c r="I167" s="28"/>
      <c r="J167" s="31"/>
      <c r="K167" s="25"/>
      <c r="L167" s="22"/>
      <c r="M167" s="33">
        <v>32529.561248999998</v>
      </c>
      <c r="N167" s="33">
        <v>39777.993741999999</v>
      </c>
      <c r="O167" s="33">
        <v>37238.099285714299</v>
      </c>
      <c r="P167" s="33">
        <v>45535.714285714297</v>
      </c>
      <c r="Q167" s="44">
        <v>34456.93</v>
      </c>
      <c r="R167" s="39">
        <v>42134.83</v>
      </c>
      <c r="S167" s="25"/>
      <c r="T167" s="15"/>
      <c r="U167" s="22"/>
      <c r="V167" s="25"/>
      <c r="W167" s="15"/>
      <c r="X167" s="22"/>
      <c r="Y167" s="30">
        <v>3</v>
      </c>
      <c r="Z167" s="36">
        <f t="shared" si="4"/>
        <v>34741.530178238092</v>
      </c>
      <c r="AA167" s="37">
        <f t="shared" si="5"/>
        <v>42482.846009238099</v>
      </c>
      <c r="AB167" s="22"/>
      <c r="AC167" s="22"/>
      <c r="AMG167"/>
      <c r="AMH167"/>
      <c r="AMI167"/>
      <c r="AMJ167"/>
    </row>
    <row r="168" spans="1:1024" s="20" customFormat="1" ht="22.35" customHeight="1">
      <c r="A168" s="21">
        <v>149</v>
      </c>
      <c r="B168" s="22"/>
      <c r="C168" s="27" t="s">
        <v>192</v>
      </c>
      <c r="D168" s="27" t="s">
        <v>181</v>
      </c>
      <c r="E168" s="28">
        <v>1</v>
      </c>
      <c r="F168" s="29"/>
      <c r="G168" s="29"/>
      <c r="H168" s="30"/>
      <c r="I168" s="28"/>
      <c r="J168" s="31"/>
      <c r="K168" s="25"/>
      <c r="L168" s="22"/>
      <c r="M168" s="33">
        <v>37904.005768000003</v>
      </c>
      <c r="N168" s="33">
        <v>45081.725980000003</v>
      </c>
      <c r="O168" s="33">
        <v>43390.472142857099</v>
      </c>
      <c r="P168" s="33">
        <v>51607.142857142899</v>
      </c>
      <c r="Q168" s="44">
        <v>40149.81</v>
      </c>
      <c r="R168" s="39">
        <v>47752.81</v>
      </c>
      <c r="S168" s="25"/>
      <c r="T168" s="15"/>
      <c r="U168" s="22"/>
      <c r="V168" s="25"/>
      <c r="W168" s="15"/>
      <c r="X168" s="22"/>
      <c r="Y168" s="30">
        <v>3</v>
      </c>
      <c r="Z168" s="36">
        <f t="shared" si="4"/>
        <v>40481.429303619028</v>
      </c>
      <c r="AA168" s="37">
        <f t="shared" si="5"/>
        <v>48147.226279047631</v>
      </c>
      <c r="AB168" s="22"/>
      <c r="AC168" s="22"/>
      <c r="AMG168"/>
      <c r="AMH168"/>
      <c r="AMI168"/>
      <c r="AMJ168"/>
    </row>
    <row r="169" spans="1:1024" s="20" customFormat="1" ht="25.5" customHeight="1">
      <c r="A169" s="21">
        <v>150</v>
      </c>
      <c r="B169" s="22"/>
      <c r="C169" s="27" t="s">
        <v>193</v>
      </c>
      <c r="D169" s="27" t="s">
        <v>181</v>
      </c>
      <c r="E169" s="28">
        <v>1</v>
      </c>
      <c r="F169" s="29"/>
      <c r="G169" s="29"/>
      <c r="H169" s="30"/>
      <c r="I169" s="28"/>
      <c r="J169" s="31"/>
      <c r="K169" s="25"/>
      <c r="L169" s="22"/>
      <c r="M169" s="33">
        <v>41439.833130999999</v>
      </c>
      <c r="N169" s="33">
        <v>48617.545514999998</v>
      </c>
      <c r="O169" s="33">
        <v>47438.099285714299</v>
      </c>
      <c r="P169" s="33">
        <v>55654.757857142897</v>
      </c>
      <c r="Q169" s="44">
        <v>43895.13</v>
      </c>
      <c r="R169" s="39">
        <v>51498.12</v>
      </c>
      <c r="S169" s="25"/>
      <c r="T169" s="15"/>
      <c r="U169" s="22"/>
      <c r="V169" s="25"/>
      <c r="W169" s="15"/>
      <c r="X169" s="22"/>
      <c r="Y169" s="30">
        <v>3</v>
      </c>
      <c r="Z169" s="36">
        <f t="shared" si="4"/>
        <v>44257.687472238096</v>
      </c>
      <c r="AA169" s="37">
        <f t="shared" si="5"/>
        <v>51923.474457380966</v>
      </c>
      <c r="AB169" s="22"/>
      <c r="AC169" s="22"/>
      <c r="AMG169"/>
      <c r="AMH169"/>
      <c r="AMI169"/>
      <c r="AMJ169"/>
    </row>
    <row r="170" spans="1:1024" s="20" customFormat="1" ht="15.75" customHeight="1">
      <c r="A170" s="21">
        <v>151</v>
      </c>
      <c r="B170" s="22"/>
      <c r="C170" s="47" t="s">
        <v>194</v>
      </c>
      <c r="D170" s="27"/>
      <c r="E170" s="28"/>
      <c r="F170" s="29"/>
      <c r="G170" s="29"/>
      <c r="H170" s="30"/>
      <c r="I170" s="28"/>
      <c r="J170" s="31"/>
      <c r="K170" s="25"/>
      <c r="L170" s="22"/>
      <c r="M170" s="33"/>
      <c r="N170" s="33"/>
      <c r="O170" s="33"/>
      <c r="P170" s="33"/>
      <c r="Q170" s="34"/>
      <c r="R170" s="39"/>
      <c r="S170" s="25"/>
      <c r="T170" s="15"/>
      <c r="U170" s="22"/>
      <c r="V170" s="25"/>
      <c r="W170" s="15"/>
      <c r="X170" s="22"/>
      <c r="Y170" s="30">
        <v>3</v>
      </c>
      <c r="Z170" s="36">
        <f t="shared" si="4"/>
        <v>0</v>
      </c>
      <c r="AA170" s="37">
        <f t="shared" si="5"/>
        <v>0</v>
      </c>
      <c r="AB170" s="22"/>
      <c r="AC170" s="22"/>
      <c r="AMG170"/>
      <c r="AMH170"/>
      <c r="AMI170"/>
      <c r="AMJ170"/>
    </row>
    <row r="171" spans="1:1024" s="20" customFormat="1" ht="22.35" customHeight="1">
      <c r="A171" s="21">
        <v>152</v>
      </c>
      <c r="B171" s="22"/>
      <c r="C171" s="27" t="s">
        <v>195</v>
      </c>
      <c r="D171" s="27" t="s">
        <v>181</v>
      </c>
      <c r="E171" s="28">
        <v>1</v>
      </c>
      <c r="F171" s="29"/>
      <c r="G171" s="29"/>
      <c r="H171" s="30"/>
      <c r="I171" s="28"/>
      <c r="J171" s="31"/>
      <c r="K171" s="25"/>
      <c r="L171" s="22"/>
      <c r="M171" s="33">
        <v>43711.591139999997</v>
      </c>
      <c r="N171" s="33">
        <v>50385.460175</v>
      </c>
      <c r="O171" s="33">
        <v>50038.686428571396</v>
      </c>
      <c r="P171" s="33">
        <v>57678.571428571398</v>
      </c>
      <c r="Q171" s="44">
        <v>46301.49</v>
      </c>
      <c r="R171" s="39">
        <v>53370.79</v>
      </c>
      <c r="S171" s="25"/>
      <c r="T171" s="15"/>
      <c r="U171" s="22"/>
      <c r="V171" s="25"/>
      <c r="W171" s="15"/>
      <c r="X171" s="22"/>
      <c r="Y171" s="30">
        <v>3</v>
      </c>
      <c r="Z171" s="36">
        <f t="shared" si="4"/>
        <v>46683.922522857123</v>
      </c>
      <c r="AA171" s="37">
        <f t="shared" si="5"/>
        <v>53811.607201190469</v>
      </c>
      <c r="AB171" s="22"/>
      <c r="AC171" s="22"/>
      <c r="AMG171"/>
      <c r="AMH171"/>
      <c r="AMI171"/>
      <c r="AMJ171"/>
    </row>
    <row r="172" spans="1:1024" s="20" customFormat="1" ht="22.35" customHeight="1">
      <c r="A172" s="21">
        <v>153</v>
      </c>
      <c r="B172" s="22"/>
      <c r="C172" s="27" t="s">
        <v>192</v>
      </c>
      <c r="D172" s="27" t="s">
        <v>181</v>
      </c>
      <c r="E172" s="28">
        <v>1</v>
      </c>
      <c r="F172" s="29"/>
      <c r="G172" s="29"/>
      <c r="H172" s="30"/>
      <c r="I172" s="28"/>
      <c r="J172" s="31"/>
      <c r="K172" s="25"/>
      <c r="L172" s="22"/>
      <c r="M172" s="33">
        <v>59622.789811000002</v>
      </c>
      <c r="N172" s="33">
        <v>66296.656889000005</v>
      </c>
      <c r="O172" s="33">
        <v>68252.972142857194</v>
      </c>
      <c r="P172" s="33">
        <v>75892.857142857101</v>
      </c>
      <c r="Q172" s="44">
        <v>63155.43</v>
      </c>
      <c r="R172" s="39">
        <v>70224.72</v>
      </c>
      <c r="S172" s="25"/>
      <c r="T172" s="15"/>
      <c r="U172" s="22"/>
      <c r="V172" s="25"/>
      <c r="W172" s="15"/>
      <c r="X172" s="22"/>
      <c r="Y172" s="30">
        <v>3</v>
      </c>
      <c r="Z172" s="36">
        <f t="shared" si="4"/>
        <v>63677.063984619068</v>
      </c>
      <c r="AA172" s="37">
        <f t="shared" si="5"/>
        <v>70804.744677285707</v>
      </c>
      <c r="AB172" s="22"/>
      <c r="AC172" s="22"/>
      <c r="AMG172"/>
      <c r="AMH172"/>
      <c r="AMI172"/>
      <c r="AMJ172"/>
    </row>
    <row r="173" spans="1:1024" s="20" customFormat="1" ht="25.5" customHeight="1">
      <c r="A173" s="21">
        <v>154</v>
      </c>
      <c r="B173" s="22"/>
      <c r="C173" s="27" t="s">
        <v>196</v>
      </c>
      <c r="D173" s="27" t="s">
        <v>181</v>
      </c>
      <c r="E173" s="28">
        <v>1</v>
      </c>
      <c r="F173" s="29"/>
      <c r="G173" s="29"/>
      <c r="H173" s="30"/>
      <c r="I173" s="28"/>
      <c r="J173" s="31"/>
      <c r="K173" s="25"/>
      <c r="L173" s="22"/>
      <c r="M173" s="33">
        <v>63158.511495999999</v>
      </c>
      <c r="N173" s="33">
        <v>69832.474466999993</v>
      </c>
      <c r="O173" s="33">
        <v>72300.477857142803</v>
      </c>
      <c r="P173" s="33">
        <v>79940.472142857107</v>
      </c>
      <c r="Q173" s="44">
        <v>6900.64</v>
      </c>
      <c r="R173" s="39">
        <v>73970.03</v>
      </c>
      <c r="S173" s="25"/>
      <c r="T173" s="15"/>
      <c r="U173" s="22"/>
      <c r="V173" s="25"/>
      <c r="W173" s="15"/>
      <c r="X173" s="22"/>
      <c r="Y173" s="30">
        <v>3</v>
      </c>
      <c r="Z173" s="36">
        <f t="shared" si="4"/>
        <v>47453.209784380939</v>
      </c>
      <c r="AA173" s="37">
        <f t="shared" si="5"/>
        <v>74580.992203285699</v>
      </c>
      <c r="AB173" s="22"/>
      <c r="AC173" s="22"/>
      <c r="AMG173"/>
      <c r="AMH173"/>
      <c r="AMI173"/>
      <c r="AMJ173"/>
    </row>
    <row r="174" spans="1:1024" s="20" customFormat="1" ht="15.75" customHeight="1">
      <c r="A174" s="21">
        <v>155</v>
      </c>
      <c r="B174" s="22"/>
      <c r="C174" s="47" t="s">
        <v>197</v>
      </c>
      <c r="D174" s="27"/>
      <c r="E174" s="28"/>
      <c r="F174" s="29"/>
      <c r="G174" s="29"/>
      <c r="H174" s="30"/>
      <c r="I174" s="28"/>
      <c r="J174" s="31"/>
      <c r="K174" s="25"/>
      <c r="L174" s="22"/>
      <c r="M174" s="33"/>
      <c r="N174" s="33"/>
      <c r="O174" s="33"/>
      <c r="P174" s="33"/>
      <c r="Q174" s="34"/>
      <c r="R174" s="39"/>
      <c r="S174" s="25"/>
      <c r="T174" s="15"/>
      <c r="U174" s="22"/>
      <c r="V174" s="25"/>
      <c r="W174" s="15"/>
      <c r="X174" s="22"/>
      <c r="Y174" s="30">
        <v>3</v>
      </c>
      <c r="Z174" s="36">
        <f t="shared" si="4"/>
        <v>0</v>
      </c>
      <c r="AA174" s="37">
        <f t="shared" si="5"/>
        <v>0</v>
      </c>
      <c r="AB174" s="22"/>
      <c r="AC174" s="22"/>
      <c r="AMG174"/>
      <c r="AMH174"/>
      <c r="AMI174"/>
      <c r="AMJ174"/>
    </row>
    <row r="175" spans="1:1024" s="20" customFormat="1" ht="25.5" customHeight="1">
      <c r="A175" s="21">
        <v>156</v>
      </c>
      <c r="B175" s="22"/>
      <c r="C175" s="27" t="s">
        <v>198</v>
      </c>
      <c r="D175" s="27" t="s">
        <v>181</v>
      </c>
      <c r="E175" s="28">
        <v>1</v>
      </c>
      <c r="F175" s="29"/>
      <c r="G175" s="29"/>
      <c r="H175" s="30"/>
      <c r="I175" s="28"/>
      <c r="J175" s="31"/>
      <c r="K175" s="25"/>
      <c r="L175" s="22"/>
      <c r="M175" s="33">
        <v>41926.00477</v>
      </c>
      <c r="N175" s="33">
        <v>55689.190455999997</v>
      </c>
      <c r="O175" s="33">
        <v>47994.642857142899</v>
      </c>
      <c r="P175" s="33">
        <v>63750</v>
      </c>
      <c r="Q175" s="44">
        <v>44410.11</v>
      </c>
      <c r="R175" s="39">
        <v>58988.76</v>
      </c>
      <c r="S175" s="25"/>
      <c r="T175" s="15"/>
      <c r="U175" s="22"/>
      <c r="V175" s="25"/>
      <c r="W175" s="15"/>
      <c r="X175" s="22"/>
      <c r="Y175" s="30">
        <v>3</v>
      </c>
      <c r="Z175" s="36">
        <f t="shared" si="4"/>
        <v>44776.919209047628</v>
      </c>
      <c r="AA175" s="37">
        <f t="shared" si="5"/>
        <v>59475.98348533333</v>
      </c>
      <c r="AB175" s="22"/>
      <c r="AC175" s="22"/>
      <c r="AMG175"/>
      <c r="AMH175"/>
      <c r="AMI175"/>
      <c r="AMJ175"/>
    </row>
    <row r="176" spans="1:1024" s="20" customFormat="1" ht="22.35" customHeight="1">
      <c r="A176" s="21">
        <v>157</v>
      </c>
      <c r="B176" s="22"/>
      <c r="C176" s="27" t="s">
        <v>199</v>
      </c>
      <c r="D176" s="27" t="s">
        <v>181</v>
      </c>
      <c r="E176" s="28">
        <v>1</v>
      </c>
      <c r="F176" s="29"/>
      <c r="G176" s="29"/>
      <c r="H176" s="30"/>
      <c r="I176" s="28"/>
      <c r="J176" s="31"/>
      <c r="K176" s="25"/>
      <c r="L176" s="22"/>
      <c r="M176" s="33">
        <v>56078.134421000002</v>
      </c>
      <c r="N176" s="33">
        <v>69832.474466999993</v>
      </c>
      <c r="O176" s="33">
        <v>64195.242142857103</v>
      </c>
      <c r="P176" s="33">
        <v>79940.472142857107</v>
      </c>
      <c r="Q176" s="44">
        <v>59400.75</v>
      </c>
      <c r="R176" s="39">
        <v>73970.03</v>
      </c>
      <c r="S176" s="25"/>
      <c r="T176" s="15"/>
      <c r="U176" s="22"/>
      <c r="V176" s="25"/>
      <c r="W176" s="15"/>
      <c r="X176" s="22"/>
      <c r="Y176" s="30">
        <v>3</v>
      </c>
      <c r="Z176" s="36">
        <f t="shared" si="4"/>
        <v>59891.3755212857</v>
      </c>
      <c r="AA176" s="37">
        <f t="shared" si="5"/>
        <v>74580.992203285699</v>
      </c>
      <c r="AB176" s="22"/>
      <c r="AC176" s="22"/>
      <c r="AMG176"/>
      <c r="AMH176"/>
      <c r="AMI176"/>
      <c r="AMJ176"/>
    </row>
    <row r="177" spans="1:1024" s="20" customFormat="1" ht="24.6" customHeight="1">
      <c r="A177" s="21">
        <v>158</v>
      </c>
      <c r="B177" s="22"/>
      <c r="C177" s="27" t="s">
        <v>196</v>
      </c>
      <c r="D177" s="27" t="s">
        <v>181</v>
      </c>
      <c r="E177" s="28">
        <v>1</v>
      </c>
      <c r="F177" s="29"/>
      <c r="G177" s="29"/>
      <c r="H177" s="30"/>
      <c r="I177" s="28"/>
      <c r="J177" s="31"/>
      <c r="K177" s="25"/>
      <c r="L177" s="22"/>
      <c r="M177" s="33">
        <v>59578.598793999998</v>
      </c>
      <c r="N177" s="33">
        <v>73368.303786999997</v>
      </c>
      <c r="O177" s="33">
        <v>68202.384999999995</v>
      </c>
      <c r="P177" s="33">
        <v>83988.099285714299</v>
      </c>
      <c r="Q177" s="44">
        <v>63108.62</v>
      </c>
      <c r="R177" s="39">
        <v>77715.360000000001</v>
      </c>
      <c r="S177" s="25"/>
      <c r="T177" s="15"/>
      <c r="U177" s="22"/>
      <c r="V177" s="25"/>
      <c r="W177" s="15"/>
      <c r="X177" s="22"/>
      <c r="Y177" s="30">
        <v>3</v>
      </c>
      <c r="Z177" s="36">
        <f t="shared" si="4"/>
        <v>63629.867931333334</v>
      </c>
      <c r="AA177" s="37">
        <f t="shared" si="5"/>
        <v>78357.254357571423</v>
      </c>
      <c r="AB177" s="22"/>
      <c r="AC177" s="22"/>
      <c r="AMG177"/>
      <c r="AMH177"/>
      <c r="AMI177"/>
      <c r="AMJ177"/>
    </row>
    <row r="178" spans="1:1024" s="20" customFormat="1" ht="15.75" customHeight="1">
      <c r="A178" s="21">
        <v>159</v>
      </c>
      <c r="B178" s="22"/>
      <c r="C178" s="46" t="s">
        <v>200</v>
      </c>
      <c r="D178" s="27"/>
      <c r="E178" s="28"/>
      <c r="F178" s="29"/>
      <c r="G178" s="29"/>
      <c r="H178" s="30"/>
      <c r="I178" s="28"/>
      <c r="J178" s="31"/>
      <c r="K178" s="25"/>
      <c r="L178" s="22"/>
      <c r="M178" s="33"/>
      <c r="N178" s="33"/>
      <c r="O178" s="33"/>
      <c r="P178" s="33"/>
      <c r="Q178" s="34"/>
      <c r="R178" s="39"/>
      <c r="S178" s="25"/>
      <c r="T178" s="15"/>
      <c r="U178" s="22"/>
      <c r="V178" s="25"/>
      <c r="W178" s="15"/>
      <c r="X178" s="22"/>
      <c r="Y178" s="30">
        <v>3</v>
      </c>
      <c r="Z178" s="36">
        <f t="shared" si="4"/>
        <v>0</v>
      </c>
      <c r="AA178" s="37">
        <f t="shared" si="5"/>
        <v>0</v>
      </c>
      <c r="AB178" s="22"/>
      <c r="AC178" s="22"/>
      <c r="AMG178"/>
      <c r="AMH178"/>
      <c r="AMI178"/>
      <c r="AMJ178"/>
    </row>
    <row r="179" spans="1:1024" s="20" customFormat="1" ht="26.65" customHeight="1">
      <c r="A179" s="21">
        <v>160</v>
      </c>
      <c r="B179" s="22"/>
      <c r="C179" s="27" t="s">
        <v>201</v>
      </c>
      <c r="D179" s="27" t="s">
        <v>181</v>
      </c>
      <c r="E179" s="28">
        <v>1</v>
      </c>
      <c r="F179" s="29"/>
      <c r="G179" s="29"/>
      <c r="H179" s="30"/>
      <c r="I179" s="28"/>
      <c r="J179" s="31"/>
      <c r="K179" s="25"/>
      <c r="L179" s="22"/>
      <c r="M179" s="33">
        <v>10607.466433</v>
      </c>
      <c r="N179" s="33">
        <v>0</v>
      </c>
      <c r="O179" s="33">
        <v>12142.857142857099</v>
      </c>
      <c r="P179" s="33">
        <v>0</v>
      </c>
      <c r="Q179" s="44">
        <v>11235.96</v>
      </c>
      <c r="R179" s="39">
        <v>0</v>
      </c>
      <c r="S179" s="25"/>
      <c r="T179" s="15"/>
      <c r="U179" s="22"/>
      <c r="V179" s="25"/>
      <c r="W179" s="15"/>
      <c r="X179" s="22"/>
      <c r="Y179" s="30">
        <v>3</v>
      </c>
      <c r="Z179" s="36">
        <f t="shared" si="4"/>
        <v>11328.761191952368</v>
      </c>
      <c r="AA179" s="37">
        <f t="shared" si="5"/>
        <v>0</v>
      </c>
      <c r="AB179" s="22"/>
      <c r="AC179" s="22"/>
      <c r="AMG179"/>
      <c r="AMH179"/>
      <c r="AMI179"/>
      <c r="AMJ179"/>
    </row>
    <row r="180" spans="1:1024" s="20" customFormat="1" ht="26.65" customHeight="1">
      <c r="A180" s="21">
        <v>161</v>
      </c>
      <c r="B180" s="22"/>
      <c r="C180" s="27" t="s">
        <v>202</v>
      </c>
      <c r="D180" s="27" t="s">
        <v>181</v>
      </c>
      <c r="E180" s="28">
        <v>1</v>
      </c>
      <c r="F180" s="29"/>
      <c r="G180" s="29"/>
      <c r="H180" s="30"/>
      <c r="I180" s="28"/>
      <c r="J180" s="31"/>
      <c r="K180" s="25"/>
      <c r="L180" s="22"/>
      <c r="M180" s="33">
        <v>13259.330594999999</v>
      </c>
      <c r="N180" s="33">
        <v>0</v>
      </c>
      <c r="O180" s="33">
        <v>15178.5714285714</v>
      </c>
      <c r="P180" s="33">
        <v>0</v>
      </c>
      <c r="Q180" s="44">
        <v>14044.94</v>
      </c>
      <c r="R180" s="39">
        <v>0</v>
      </c>
      <c r="S180" s="25"/>
      <c r="T180" s="15"/>
      <c r="U180" s="22"/>
      <c r="V180" s="25"/>
      <c r="W180" s="15"/>
      <c r="X180" s="22"/>
      <c r="Y180" s="30">
        <v>3</v>
      </c>
      <c r="Z180" s="36">
        <f t="shared" si="4"/>
        <v>14160.947341190467</v>
      </c>
      <c r="AA180" s="37">
        <f t="shared" si="5"/>
        <v>0</v>
      </c>
      <c r="AB180" s="22"/>
      <c r="AC180" s="22"/>
      <c r="AMG180"/>
      <c r="AMH180"/>
      <c r="AMI180"/>
      <c r="AMJ180"/>
    </row>
    <row r="181" spans="1:1024" s="20" customFormat="1" ht="27.75" customHeight="1">
      <c r="A181" s="21">
        <v>162</v>
      </c>
      <c r="B181" s="22"/>
      <c r="C181" s="27" t="s">
        <v>203</v>
      </c>
      <c r="D181" s="27" t="s">
        <v>181</v>
      </c>
      <c r="E181" s="28">
        <v>1</v>
      </c>
      <c r="F181" s="29"/>
      <c r="G181" s="29"/>
      <c r="H181" s="30"/>
      <c r="I181" s="28"/>
      <c r="J181" s="31"/>
      <c r="K181" s="25"/>
      <c r="L181" s="22"/>
      <c r="M181" s="33">
        <v>18563.062833</v>
      </c>
      <c r="N181" s="33">
        <v>0</v>
      </c>
      <c r="O181" s="33">
        <v>21250</v>
      </c>
      <c r="P181" s="33">
        <v>0</v>
      </c>
      <c r="Q181" s="44">
        <v>19662.919999999998</v>
      </c>
      <c r="R181" s="39">
        <v>0</v>
      </c>
      <c r="S181" s="25"/>
      <c r="T181" s="15"/>
      <c r="U181" s="22"/>
      <c r="V181" s="25"/>
      <c r="W181" s="15"/>
      <c r="X181" s="22"/>
      <c r="Y181" s="30">
        <v>3</v>
      </c>
      <c r="Z181" s="36">
        <f t="shared" si="4"/>
        <v>19825.327611000001</v>
      </c>
      <c r="AA181" s="37">
        <f t="shared" si="5"/>
        <v>0</v>
      </c>
      <c r="AB181" s="22"/>
      <c r="AC181" s="22"/>
      <c r="AMG181"/>
      <c r="AMH181"/>
      <c r="AMI181"/>
      <c r="AMJ181"/>
    </row>
    <row r="182" spans="1:1024" s="20" customFormat="1" ht="23.45" customHeight="1">
      <c r="A182" s="21">
        <v>163</v>
      </c>
      <c r="B182" s="22"/>
      <c r="C182" s="27" t="s">
        <v>204</v>
      </c>
      <c r="D182" s="27" t="s">
        <v>181</v>
      </c>
      <c r="E182" s="28">
        <v>1</v>
      </c>
      <c r="F182" s="29"/>
      <c r="G182" s="29"/>
      <c r="H182" s="30"/>
      <c r="I182" s="28"/>
      <c r="J182" s="31"/>
      <c r="K182" s="25"/>
      <c r="L182" s="22"/>
      <c r="M182" s="33">
        <v>25634.707773999999</v>
      </c>
      <c r="N182" s="33">
        <v>0</v>
      </c>
      <c r="O182" s="33">
        <v>29345.238095238099</v>
      </c>
      <c r="P182" s="33">
        <v>0</v>
      </c>
      <c r="Q182" s="44">
        <v>27153.56</v>
      </c>
      <c r="R182" s="39">
        <v>0</v>
      </c>
      <c r="S182" s="25"/>
      <c r="T182" s="15"/>
      <c r="U182" s="22"/>
      <c r="V182" s="25"/>
      <c r="W182" s="15"/>
      <c r="X182" s="22"/>
      <c r="Y182" s="30">
        <v>3</v>
      </c>
      <c r="Z182" s="36">
        <f t="shared" si="4"/>
        <v>27377.835289746032</v>
      </c>
      <c r="AA182" s="37">
        <f t="shared" si="5"/>
        <v>0</v>
      </c>
      <c r="AB182" s="22"/>
      <c r="AC182" s="22"/>
      <c r="AMG182"/>
      <c r="AMH182"/>
      <c r="AMI182"/>
      <c r="AMJ182"/>
    </row>
    <row r="183" spans="1:1024" s="20" customFormat="1" ht="15.75" customHeight="1">
      <c r="A183" s="21">
        <v>164</v>
      </c>
      <c r="B183" s="22"/>
      <c r="C183" s="46" t="s">
        <v>205</v>
      </c>
      <c r="D183" s="27"/>
      <c r="E183" s="28"/>
      <c r="F183" s="29"/>
      <c r="G183" s="29"/>
      <c r="H183" s="30"/>
      <c r="I183" s="28"/>
      <c r="J183" s="31"/>
      <c r="K183" s="25"/>
      <c r="L183" s="22"/>
      <c r="M183" s="33"/>
      <c r="N183" s="33"/>
      <c r="O183" s="33"/>
      <c r="P183" s="33"/>
      <c r="Q183" s="34"/>
      <c r="R183" s="39"/>
      <c r="S183" s="25"/>
      <c r="T183" s="15"/>
      <c r="U183" s="22"/>
      <c r="V183" s="25"/>
      <c r="W183" s="15"/>
      <c r="X183" s="22"/>
      <c r="Y183" s="30">
        <v>3</v>
      </c>
      <c r="Z183" s="36">
        <f t="shared" si="4"/>
        <v>0</v>
      </c>
      <c r="AA183" s="37">
        <f t="shared" si="5"/>
        <v>0</v>
      </c>
      <c r="AB183" s="22"/>
      <c r="AC183" s="22"/>
      <c r="AMG183"/>
      <c r="AMH183"/>
      <c r="AMI183"/>
      <c r="AMJ183"/>
    </row>
    <row r="184" spans="1:1024" s="20" customFormat="1" ht="23.45" customHeight="1">
      <c r="A184" s="21">
        <v>165</v>
      </c>
      <c r="B184" s="22"/>
      <c r="C184" s="27" t="s">
        <v>206</v>
      </c>
      <c r="D184" s="27" t="s">
        <v>181</v>
      </c>
      <c r="E184" s="28">
        <v>1</v>
      </c>
      <c r="F184" s="29"/>
      <c r="G184" s="29"/>
      <c r="H184" s="30"/>
      <c r="I184" s="28"/>
      <c r="J184" s="31"/>
      <c r="K184" s="25"/>
      <c r="L184" s="22"/>
      <c r="M184" s="33">
        <v>15911.196714</v>
      </c>
      <c r="N184" s="33">
        <v>0</v>
      </c>
      <c r="O184" s="33">
        <v>18214.285714285699</v>
      </c>
      <c r="P184" s="33">
        <v>0</v>
      </c>
      <c r="Q184" s="44">
        <v>16853.93</v>
      </c>
      <c r="R184" s="39">
        <v>0</v>
      </c>
      <c r="S184" s="25"/>
      <c r="T184" s="15"/>
      <c r="U184" s="22"/>
      <c r="V184" s="25"/>
      <c r="W184" s="15"/>
      <c r="X184" s="22"/>
      <c r="Y184" s="30">
        <v>3</v>
      </c>
      <c r="Z184" s="36">
        <f t="shared" si="4"/>
        <v>16993.137476095235</v>
      </c>
      <c r="AA184" s="37">
        <f t="shared" si="5"/>
        <v>0</v>
      </c>
      <c r="AB184" s="22"/>
      <c r="AC184" s="22"/>
      <c r="AMG184"/>
      <c r="AMH184"/>
      <c r="AMI184"/>
      <c r="AMJ184"/>
    </row>
    <row r="185" spans="1:1024" s="20" customFormat="1" ht="25.5" customHeight="1">
      <c r="A185" s="21">
        <v>166</v>
      </c>
      <c r="B185" s="22"/>
      <c r="C185" s="27" t="s">
        <v>207</v>
      </c>
      <c r="D185" s="27" t="s">
        <v>181</v>
      </c>
      <c r="E185" s="28">
        <v>1</v>
      </c>
      <c r="F185" s="29"/>
      <c r="G185" s="29"/>
      <c r="H185" s="30"/>
      <c r="I185" s="28"/>
      <c r="J185" s="31"/>
      <c r="K185" s="25"/>
      <c r="L185" s="22"/>
      <c r="M185" s="33">
        <v>21214.930908999999</v>
      </c>
      <c r="N185" s="33">
        <v>0</v>
      </c>
      <c r="O185" s="33">
        <v>24285.714285714301</v>
      </c>
      <c r="P185" s="33">
        <v>0</v>
      </c>
      <c r="Q185" s="44">
        <v>22471.91</v>
      </c>
      <c r="R185" s="39">
        <v>0</v>
      </c>
      <c r="S185" s="25"/>
      <c r="T185" s="15"/>
      <c r="U185" s="22"/>
      <c r="V185" s="25"/>
      <c r="W185" s="15"/>
      <c r="X185" s="22"/>
      <c r="Y185" s="30">
        <v>3</v>
      </c>
      <c r="Z185" s="36">
        <f t="shared" si="4"/>
        <v>22657.518398238099</v>
      </c>
      <c r="AA185" s="37">
        <f t="shared" si="5"/>
        <v>0</v>
      </c>
      <c r="AB185" s="22"/>
      <c r="AC185" s="22"/>
      <c r="AMG185"/>
      <c r="AMH185"/>
      <c r="AMI185"/>
      <c r="AMJ185"/>
    </row>
    <row r="186" spans="1:1024" s="20" customFormat="1" ht="21.4" customHeight="1">
      <c r="A186" s="21">
        <v>167</v>
      </c>
      <c r="B186" s="22"/>
      <c r="C186" s="27" t="s">
        <v>208</v>
      </c>
      <c r="D186" s="27" t="s">
        <v>181</v>
      </c>
      <c r="E186" s="28">
        <v>1</v>
      </c>
      <c r="F186" s="29"/>
      <c r="G186" s="29"/>
      <c r="H186" s="30"/>
      <c r="I186" s="28"/>
      <c r="J186" s="31"/>
      <c r="K186" s="25"/>
      <c r="L186" s="22"/>
      <c r="M186" s="33">
        <v>24750.752401000002</v>
      </c>
      <c r="N186" s="33">
        <v>0</v>
      </c>
      <c r="O186" s="33">
        <v>28333.333333333299</v>
      </c>
      <c r="P186" s="33">
        <v>0</v>
      </c>
      <c r="Q186" s="44">
        <v>26217.23</v>
      </c>
      <c r="R186" s="39">
        <v>0</v>
      </c>
      <c r="S186" s="25"/>
      <c r="T186" s="15"/>
      <c r="U186" s="22"/>
      <c r="V186" s="25"/>
      <c r="W186" s="15"/>
      <c r="X186" s="22"/>
      <c r="Y186" s="30">
        <v>3</v>
      </c>
      <c r="Z186" s="36">
        <f t="shared" si="4"/>
        <v>26433.771911444433</v>
      </c>
      <c r="AA186" s="37">
        <f t="shared" si="5"/>
        <v>0</v>
      </c>
      <c r="AB186" s="22"/>
      <c r="AC186" s="22"/>
      <c r="AMG186"/>
      <c r="AMH186"/>
      <c r="AMI186"/>
      <c r="AMJ186"/>
    </row>
    <row r="187" spans="1:1024" s="20" customFormat="1" ht="24.6" customHeight="1">
      <c r="A187" s="21">
        <v>168</v>
      </c>
      <c r="B187" s="22"/>
      <c r="C187" s="27" t="s">
        <v>209</v>
      </c>
      <c r="D187" s="27" t="s">
        <v>181</v>
      </c>
      <c r="E187" s="28">
        <v>1</v>
      </c>
      <c r="F187" s="29"/>
      <c r="G187" s="29"/>
      <c r="H187" s="30"/>
      <c r="I187" s="28"/>
      <c r="J187" s="31"/>
      <c r="K187" s="25"/>
      <c r="L187" s="22"/>
      <c r="M187" s="33">
        <v>33590.306130999998</v>
      </c>
      <c r="N187" s="33">
        <v>0</v>
      </c>
      <c r="O187" s="33">
        <v>38452.380952380998</v>
      </c>
      <c r="P187" s="33">
        <v>0</v>
      </c>
      <c r="Q187" s="44">
        <v>35580.519999999997</v>
      </c>
      <c r="R187" s="39">
        <v>0</v>
      </c>
      <c r="S187" s="25"/>
      <c r="T187" s="15"/>
      <c r="U187" s="22"/>
      <c r="V187" s="25"/>
      <c r="W187" s="15"/>
      <c r="X187" s="22"/>
      <c r="Y187" s="30">
        <v>3</v>
      </c>
      <c r="Z187" s="36">
        <f t="shared" si="4"/>
        <v>35874.402361126995</v>
      </c>
      <c r="AA187" s="37">
        <f t="shared" si="5"/>
        <v>0</v>
      </c>
      <c r="AB187" s="22"/>
      <c r="AC187" s="22"/>
      <c r="AMG187"/>
      <c r="AMH187"/>
      <c r="AMI187"/>
      <c r="AMJ187"/>
    </row>
    <row r="188" spans="1:1024" s="20" customFormat="1" ht="15.75" customHeight="1">
      <c r="A188" s="21">
        <v>169</v>
      </c>
      <c r="B188" s="22"/>
      <c r="C188" s="23" t="s">
        <v>210</v>
      </c>
      <c r="D188" s="50"/>
      <c r="E188" s="28"/>
      <c r="F188" s="51"/>
      <c r="G188" s="51"/>
      <c r="H188" s="30"/>
      <c r="I188" s="28"/>
      <c r="J188" s="31"/>
      <c r="K188" s="25"/>
      <c r="L188" s="22"/>
      <c r="M188" s="33"/>
      <c r="N188" s="33"/>
      <c r="O188" s="33"/>
      <c r="P188" s="33"/>
      <c r="Q188" s="34"/>
      <c r="R188" s="39"/>
      <c r="S188" s="25"/>
      <c r="T188" s="15"/>
      <c r="U188" s="22"/>
      <c r="V188" s="25"/>
      <c r="W188" s="15"/>
      <c r="X188" s="22"/>
      <c r="Y188" s="30">
        <v>3</v>
      </c>
      <c r="Z188" s="36">
        <f t="shared" si="4"/>
        <v>0</v>
      </c>
      <c r="AA188" s="37">
        <f t="shared" si="5"/>
        <v>0</v>
      </c>
      <c r="AB188" s="22"/>
      <c r="AC188" s="22"/>
      <c r="AMG188"/>
      <c r="AMH188"/>
      <c r="AMI188"/>
      <c r="AMJ188"/>
    </row>
    <row r="189" spans="1:1024" s="20" customFormat="1" ht="15.75" customHeight="1">
      <c r="A189" s="21">
        <v>170</v>
      </c>
      <c r="B189" s="22"/>
      <c r="C189" s="52" t="s">
        <v>211</v>
      </c>
      <c r="D189" s="27" t="s">
        <v>212</v>
      </c>
      <c r="E189" s="28">
        <v>1</v>
      </c>
      <c r="F189" s="29"/>
      <c r="G189" s="29"/>
      <c r="H189" s="30"/>
      <c r="I189" s="28"/>
      <c r="J189" s="31"/>
      <c r="K189" s="25"/>
      <c r="L189" s="22"/>
      <c r="M189" s="33">
        <v>988.82904599999995</v>
      </c>
      <c r="N189" s="33">
        <v>0</v>
      </c>
      <c r="O189" s="33">
        <v>1131.9571428571401</v>
      </c>
      <c r="P189" s="33">
        <v>0</v>
      </c>
      <c r="Q189" s="44">
        <v>1047.42</v>
      </c>
      <c r="R189" s="39">
        <v>0</v>
      </c>
      <c r="S189" s="25"/>
      <c r="T189" s="15"/>
      <c r="U189" s="22"/>
      <c r="V189" s="25"/>
      <c r="W189" s="15"/>
      <c r="X189" s="22"/>
      <c r="Y189" s="30">
        <v>3</v>
      </c>
      <c r="Z189" s="36">
        <f t="shared" si="4"/>
        <v>1056.0687296190467</v>
      </c>
      <c r="AA189" s="37">
        <f t="shared" si="5"/>
        <v>0</v>
      </c>
      <c r="AB189" s="22"/>
      <c r="AC189" s="22"/>
      <c r="AMG189"/>
      <c r="AMH189"/>
      <c r="AMI189"/>
      <c r="AMJ189"/>
    </row>
    <row r="190" spans="1:1024" s="20" customFormat="1" ht="15.75" customHeight="1">
      <c r="A190" s="21">
        <v>171</v>
      </c>
      <c r="B190" s="22"/>
      <c r="C190" s="52" t="s">
        <v>213</v>
      </c>
      <c r="D190" s="27" t="s">
        <v>214</v>
      </c>
      <c r="E190" s="28">
        <v>1</v>
      </c>
      <c r="F190" s="29"/>
      <c r="G190" s="29"/>
      <c r="H190" s="30"/>
      <c r="I190" s="28"/>
      <c r="J190" s="31"/>
      <c r="K190" s="25"/>
      <c r="L190" s="22"/>
      <c r="M190" s="33">
        <v>2696.8105810000002</v>
      </c>
      <c r="N190" s="33">
        <v>0</v>
      </c>
      <c r="O190" s="33">
        <v>3087.1635714285699</v>
      </c>
      <c r="P190" s="33">
        <v>0</v>
      </c>
      <c r="Q190" s="44">
        <v>2856.6</v>
      </c>
      <c r="R190" s="39">
        <v>0</v>
      </c>
      <c r="S190" s="25"/>
      <c r="T190" s="15"/>
      <c r="U190" s="22"/>
      <c r="V190" s="25"/>
      <c r="W190" s="15"/>
      <c r="X190" s="22"/>
      <c r="Y190" s="30">
        <v>3</v>
      </c>
      <c r="Z190" s="36">
        <f t="shared" si="4"/>
        <v>2880.1913841428564</v>
      </c>
      <c r="AA190" s="37">
        <f t="shared" si="5"/>
        <v>0</v>
      </c>
      <c r="AB190" s="22"/>
      <c r="AC190" s="22"/>
      <c r="AMG190"/>
      <c r="AMH190"/>
      <c r="AMI190"/>
      <c r="AMJ190"/>
    </row>
    <row r="191" spans="1:1024" s="20" customFormat="1" ht="24.6" customHeight="1">
      <c r="A191" s="21">
        <v>172</v>
      </c>
      <c r="B191" s="22"/>
      <c r="C191" s="52" t="s">
        <v>215</v>
      </c>
      <c r="D191" s="27" t="s">
        <v>212</v>
      </c>
      <c r="E191" s="28">
        <v>1</v>
      </c>
      <c r="F191" s="29"/>
      <c r="G191" s="29"/>
      <c r="H191" s="30"/>
      <c r="I191" s="28"/>
      <c r="J191" s="31"/>
      <c r="K191" s="25"/>
      <c r="L191" s="22"/>
      <c r="M191" s="33">
        <v>6742.0293879999999</v>
      </c>
      <c r="N191" s="33">
        <v>14737.004542000001</v>
      </c>
      <c r="O191" s="33">
        <v>7717.915</v>
      </c>
      <c r="P191" s="33">
        <v>16870.132142857099</v>
      </c>
      <c r="Q191" s="44">
        <v>7141.49</v>
      </c>
      <c r="R191" s="39">
        <v>15610.17</v>
      </c>
      <c r="S191" s="25"/>
      <c r="T191" s="15"/>
      <c r="U191" s="22"/>
      <c r="V191" s="25"/>
      <c r="W191" s="15"/>
      <c r="X191" s="22"/>
      <c r="Y191" s="30">
        <v>3</v>
      </c>
      <c r="Z191" s="36">
        <f t="shared" si="4"/>
        <v>7200.4781293333335</v>
      </c>
      <c r="AA191" s="37">
        <f t="shared" si="5"/>
        <v>15739.102228285699</v>
      </c>
      <c r="AB191" s="22"/>
      <c r="AC191" s="22"/>
      <c r="AMG191"/>
      <c r="AMH191"/>
      <c r="AMI191"/>
      <c r="AMJ191"/>
    </row>
    <row r="192" spans="1:1024" s="20" customFormat="1" ht="56.45" customHeight="1">
      <c r="A192" s="21">
        <v>173</v>
      </c>
      <c r="B192" s="22"/>
      <c r="C192" s="52" t="s">
        <v>216</v>
      </c>
      <c r="D192" s="27" t="s">
        <v>217</v>
      </c>
      <c r="E192" s="28">
        <v>1</v>
      </c>
      <c r="F192" s="29"/>
      <c r="G192" s="29"/>
      <c r="H192" s="30"/>
      <c r="I192" s="28"/>
      <c r="J192" s="31"/>
      <c r="K192" s="25"/>
      <c r="L192" s="22"/>
      <c r="M192" s="33">
        <v>24374.693324</v>
      </c>
      <c r="N192" s="33">
        <v>49688.781874</v>
      </c>
      <c r="O192" s="33">
        <v>27902.8407142857</v>
      </c>
      <c r="P192" s="33">
        <v>56881.052857142902</v>
      </c>
      <c r="Q192" s="44">
        <v>25818.89</v>
      </c>
      <c r="R192" s="39">
        <v>52632.83</v>
      </c>
      <c r="S192" s="25"/>
      <c r="T192" s="15"/>
      <c r="U192" s="22"/>
      <c r="V192" s="25"/>
      <c r="W192" s="15"/>
      <c r="X192" s="22"/>
      <c r="Y192" s="30">
        <v>3</v>
      </c>
      <c r="Z192" s="36">
        <f t="shared" si="4"/>
        <v>26032.141346095232</v>
      </c>
      <c r="AA192" s="37">
        <f t="shared" si="5"/>
        <v>53067.554910380975</v>
      </c>
      <c r="AB192" s="22"/>
      <c r="AC192" s="22"/>
      <c r="AMG192"/>
      <c r="AMH192"/>
      <c r="AMI192"/>
      <c r="AMJ192"/>
    </row>
    <row r="193" spans="1:1024" s="20" customFormat="1" ht="25.5" customHeight="1">
      <c r="A193" s="21">
        <v>174</v>
      </c>
      <c r="B193" s="22"/>
      <c r="C193" s="52" t="s">
        <v>218</v>
      </c>
      <c r="D193" s="27" t="s">
        <v>217</v>
      </c>
      <c r="E193" s="28">
        <v>1</v>
      </c>
      <c r="F193" s="29"/>
      <c r="G193" s="29"/>
      <c r="H193" s="30"/>
      <c r="I193" s="28"/>
      <c r="J193" s="31"/>
      <c r="K193" s="25"/>
      <c r="L193" s="22"/>
      <c r="M193" s="33">
        <v>26896.213457999998</v>
      </c>
      <c r="N193" s="33">
        <v>53396.899602999998</v>
      </c>
      <c r="O193" s="33">
        <v>30789.343571428599</v>
      </c>
      <c r="P193" s="33">
        <v>61125.904285714299</v>
      </c>
      <c r="Q193" s="44">
        <v>28489.81</v>
      </c>
      <c r="R193" s="39">
        <v>56560.65</v>
      </c>
      <c r="S193" s="25"/>
      <c r="T193" s="15"/>
      <c r="U193" s="22"/>
      <c r="V193" s="25"/>
      <c r="W193" s="15"/>
      <c r="X193" s="22"/>
      <c r="Y193" s="30">
        <v>3</v>
      </c>
      <c r="Z193" s="36">
        <f t="shared" si="4"/>
        <v>28725.122343142866</v>
      </c>
      <c r="AA193" s="37">
        <f t="shared" si="5"/>
        <v>57027.817962904759</v>
      </c>
      <c r="AB193" s="22"/>
      <c r="AC193" s="22"/>
      <c r="AMG193"/>
      <c r="AMH193"/>
      <c r="AMI193"/>
      <c r="AMJ193"/>
    </row>
    <row r="194" spans="1:1024" s="20" customFormat="1" ht="63.95" customHeight="1">
      <c r="A194" s="21">
        <v>175</v>
      </c>
      <c r="B194" s="22"/>
      <c r="C194" s="52" t="s">
        <v>219</v>
      </c>
      <c r="D194" s="27" t="s">
        <v>217</v>
      </c>
      <c r="E194" s="28">
        <v>1</v>
      </c>
      <c r="F194" s="29"/>
      <c r="G194" s="29"/>
      <c r="H194" s="30"/>
      <c r="I194" s="28"/>
      <c r="J194" s="31"/>
      <c r="K194" s="25"/>
      <c r="L194" s="22"/>
      <c r="M194" s="33">
        <v>27795.153579999998</v>
      </c>
      <c r="N194" s="33">
        <v>57187.720152000002</v>
      </c>
      <c r="O194" s="33">
        <v>31818.4021428571</v>
      </c>
      <c r="P194" s="33">
        <v>65465.433571428599</v>
      </c>
      <c r="Q194" s="44">
        <v>29442.01</v>
      </c>
      <c r="R194" s="39">
        <v>60576.08</v>
      </c>
      <c r="S194" s="25"/>
      <c r="T194" s="15"/>
      <c r="U194" s="22"/>
      <c r="V194" s="25"/>
      <c r="W194" s="15"/>
      <c r="X194" s="22"/>
      <c r="Y194" s="30">
        <v>3</v>
      </c>
      <c r="Z194" s="36">
        <f t="shared" si="4"/>
        <v>29685.188574285698</v>
      </c>
      <c r="AA194" s="37">
        <f t="shared" si="5"/>
        <v>61076.411241142872</v>
      </c>
      <c r="AB194" s="22"/>
      <c r="AC194" s="22"/>
      <c r="AMG194"/>
      <c r="AMH194"/>
      <c r="AMI194"/>
      <c r="AMJ194"/>
    </row>
    <row r="195" spans="1:1024" s="20" customFormat="1" ht="28.7" customHeight="1">
      <c r="A195" s="21">
        <v>176</v>
      </c>
      <c r="B195" s="22"/>
      <c r="C195" s="52" t="s">
        <v>220</v>
      </c>
      <c r="D195" s="27" t="s">
        <v>221</v>
      </c>
      <c r="E195" s="28">
        <v>1</v>
      </c>
      <c r="F195" s="29"/>
      <c r="G195" s="29"/>
      <c r="H195" s="30"/>
      <c r="I195" s="28"/>
      <c r="J195" s="31"/>
      <c r="K195" s="25"/>
      <c r="L195" s="22"/>
      <c r="M195" s="33">
        <v>1483.251397</v>
      </c>
      <c r="N195" s="33">
        <v>1977.6659199999999</v>
      </c>
      <c r="O195" s="33">
        <v>1697.9478571428599</v>
      </c>
      <c r="P195" s="33">
        <v>2263.9264285714298</v>
      </c>
      <c r="Q195" s="44">
        <v>1571.13</v>
      </c>
      <c r="R195" s="39">
        <v>2094.84</v>
      </c>
      <c r="S195" s="25"/>
      <c r="T195" s="15"/>
      <c r="U195" s="22"/>
      <c r="V195" s="25"/>
      <c r="W195" s="15"/>
      <c r="X195" s="22"/>
      <c r="Y195" s="30">
        <v>3</v>
      </c>
      <c r="Z195" s="36">
        <f t="shared" si="4"/>
        <v>1584.1097513809534</v>
      </c>
      <c r="AA195" s="37">
        <f t="shared" si="5"/>
        <v>2112.1441161904768</v>
      </c>
      <c r="AB195" s="22"/>
      <c r="AC195" s="22"/>
      <c r="AMG195"/>
      <c r="AMH195"/>
      <c r="AMI195"/>
      <c r="AMJ195"/>
    </row>
    <row r="196" spans="1:1024" s="20" customFormat="1" ht="15.75" customHeight="1">
      <c r="A196" s="21">
        <v>177</v>
      </c>
      <c r="B196" s="22"/>
      <c r="C196" s="52" t="s">
        <v>222</v>
      </c>
      <c r="D196" s="27" t="s">
        <v>212</v>
      </c>
      <c r="E196" s="28">
        <v>1</v>
      </c>
      <c r="F196" s="29"/>
      <c r="G196" s="29"/>
      <c r="H196" s="30"/>
      <c r="I196" s="28"/>
      <c r="J196" s="31"/>
      <c r="K196" s="25"/>
      <c r="L196" s="22"/>
      <c r="M196" s="33">
        <v>6130.754567</v>
      </c>
      <c r="N196" s="33">
        <v>10337.782047999999</v>
      </c>
      <c r="O196" s="33">
        <v>7018.1585714285702</v>
      </c>
      <c r="P196" s="33">
        <v>11834.1371428571</v>
      </c>
      <c r="Q196" s="44">
        <v>6494</v>
      </c>
      <c r="R196" s="39">
        <v>10950.29</v>
      </c>
      <c r="S196" s="25"/>
      <c r="T196" s="15"/>
      <c r="U196" s="22"/>
      <c r="V196" s="25"/>
      <c r="W196" s="15"/>
      <c r="X196" s="22"/>
      <c r="Y196" s="30">
        <v>3</v>
      </c>
      <c r="Z196" s="36">
        <f t="shared" si="4"/>
        <v>6547.6377128095237</v>
      </c>
      <c r="AA196" s="37">
        <f t="shared" si="5"/>
        <v>11040.736396952367</v>
      </c>
      <c r="AB196" s="22"/>
      <c r="AC196" s="22"/>
      <c r="AMG196"/>
      <c r="AMH196"/>
      <c r="AMI196"/>
      <c r="AMJ196"/>
    </row>
    <row r="197" spans="1:1024" s="20" customFormat="1" ht="15.75" customHeight="1">
      <c r="A197" s="21">
        <v>178</v>
      </c>
      <c r="B197" s="22"/>
      <c r="C197" s="53" t="s">
        <v>223</v>
      </c>
      <c r="D197" s="54"/>
      <c r="E197" s="28"/>
      <c r="F197" s="55"/>
      <c r="G197" s="56"/>
      <c r="H197" s="30"/>
      <c r="I197" s="28"/>
      <c r="J197" s="31"/>
      <c r="K197" s="25"/>
      <c r="L197" s="22"/>
      <c r="M197" s="33"/>
      <c r="N197" s="33"/>
      <c r="O197" s="33"/>
      <c r="P197" s="33"/>
      <c r="Q197" s="34"/>
      <c r="R197" s="39"/>
      <c r="S197" s="25"/>
      <c r="T197" s="15"/>
      <c r="U197" s="22"/>
      <c r="V197" s="25"/>
      <c r="W197" s="15"/>
      <c r="X197" s="22"/>
      <c r="Y197" s="30">
        <v>3</v>
      </c>
      <c r="Z197" s="36">
        <f t="shared" si="4"/>
        <v>0</v>
      </c>
      <c r="AA197" s="37">
        <f t="shared" si="5"/>
        <v>0</v>
      </c>
      <c r="AB197" s="22"/>
      <c r="AC197" s="22"/>
      <c r="AMG197"/>
      <c r="AMH197"/>
      <c r="AMI197"/>
      <c r="AMJ197"/>
    </row>
    <row r="198" spans="1:1024" s="20" customFormat="1" ht="15.75" customHeight="1">
      <c r="A198" s="21">
        <v>179</v>
      </c>
      <c r="B198" s="22"/>
      <c r="C198" s="57" t="s">
        <v>224</v>
      </c>
      <c r="D198" s="58" t="s">
        <v>90</v>
      </c>
      <c r="E198" s="28">
        <v>1</v>
      </c>
      <c r="F198" s="29"/>
      <c r="G198" s="29"/>
      <c r="H198" s="30"/>
      <c r="I198" s="28"/>
      <c r="J198" s="31"/>
      <c r="K198" s="25"/>
      <c r="L198" s="22"/>
      <c r="M198" s="33">
        <v>10165.487768000001</v>
      </c>
      <c r="N198" s="33">
        <v>17679.109417</v>
      </c>
      <c r="O198" s="33">
        <v>11636.9047619048</v>
      </c>
      <c r="P198" s="33">
        <v>20238.0952380952</v>
      </c>
      <c r="Q198" s="44">
        <v>10767.79</v>
      </c>
      <c r="R198" s="39">
        <v>18726.59</v>
      </c>
      <c r="S198" s="25"/>
      <c r="T198" s="15"/>
      <c r="U198" s="22"/>
      <c r="V198" s="25"/>
      <c r="W198" s="15"/>
      <c r="X198" s="22"/>
      <c r="Y198" s="30">
        <v>3</v>
      </c>
      <c r="Z198" s="36">
        <f t="shared" si="4"/>
        <v>10856.727509968267</v>
      </c>
      <c r="AA198" s="37">
        <f t="shared" si="5"/>
        <v>18881.264885031735</v>
      </c>
      <c r="AB198" s="22"/>
      <c r="AC198" s="22"/>
      <c r="AMG198"/>
      <c r="AMH198"/>
      <c r="AMI198"/>
      <c r="AMJ198"/>
    </row>
    <row r="199" spans="1:1024" s="20" customFormat="1" ht="26.65" customHeight="1">
      <c r="A199" s="21">
        <v>180</v>
      </c>
      <c r="B199" s="22"/>
      <c r="C199" s="52" t="s">
        <v>225</v>
      </c>
      <c r="D199" s="27" t="s">
        <v>90</v>
      </c>
      <c r="E199" s="28">
        <v>1</v>
      </c>
      <c r="F199" s="29"/>
      <c r="G199" s="29"/>
      <c r="H199" s="30"/>
      <c r="I199" s="28"/>
      <c r="J199" s="31"/>
      <c r="K199" s="25"/>
      <c r="L199" s="22"/>
      <c r="M199" s="33">
        <v>5480.5237040000002</v>
      </c>
      <c r="N199" s="33">
        <v>13259.330594999999</v>
      </c>
      <c r="O199" s="33">
        <v>6273.8095238095202</v>
      </c>
      <c r="P199" s="33">
        <v>15178.5714285714</v>
      </c>
      <c r="Q199" s="44">
        <v>5805.24</v>
      </c>
      <c r="R199" s="39">
        <v>14044.94</v>
      </c>
      <c r="S199" s="25"/>
      <c r="T199" s="15"/>
      <c r="U199" s="22"/>
      <c r="V199" s="25"/>
      <c r="W199" s="15"/>
      <c r="X199" s="22"/>
      <c r="Y199" s="30">
        <v>3</v>
      </c>
      <c r="Z199" s="36">
        <f t="shared" si="4"/>
        <v>5853.1910759365064</v>
      </c>
      <c r="AA199" s="37">
        <f t="shared" si="5"/>
        <v>14160.947341190467</v>
      </c>
      <c r="AB199" s="22"/>
      <c r="AC199" s="22"/>
      <c r="AMG199"/>
      <c r="AMH199"/>
      <c r="AMI199"/>
      <c r="AMJ199"/>
    </row>
    <row r="200" spans="1:1024" s="20" customFormat="1" ht="15.75" customHeight="1">
      <c r="A200" s="21">
        <v>181</v>
      </c>
      <c r="B200" s="22"/>
      <c r="C200" s="52" t="s">
        <v>226</v>
      </c>
      <c r="D200" s="27" t="s">
        <v>227</v>
      </c>
      <c r="E200" s="28">
        <v>1</v>
      </c>
      <c r="F200" s="29"/>
      <c r="G200" s="29"/>
      <c r="H200" s="30"/>
      <c r="I200" s="28"/>
      <c r="J200" s="31"/>
      <c r="K200" s="25"/>
      <c r="L200" s="22"/>
      <c r="M200" s="33">
        <v>3624.2191819999998</v>
      </c>
      <c r="N200" s="33">
        <v>4419.7788220000002</v>
      </c>
      <c r="O200" s="33">
        <v>4148.8095238095202</v>
      </c>
      <c r="P200" s="33">
        <v>5059.5238095238101</v>
      </c>
      <c r="Q200" s="44">
        <v>3838.95</v>
      </c>
      <c r="R200" s="39">
        <v>4681.6499999999996</v>
      </c>
      <c r="S200" s="25"/>
      <c r="T200" s="15"/>
      <c r="U200" s="22"/>
      <c r="V200" s="25"/>
      <c r="W200" s="15"/>
      <c r="X200" s="22"/>
      <c r="Y200" s="30">
        <v>3</v>
      </c>
      <c r="Z200" s="36">
        <f t="shared" si="4"/>
        <v>3870.6595686031737</v>
      </c>
      <c r="AA200" s="37">
        <f t="shared" si="5"/>
        <v>4720.31754384127</v>
      </c>
      <c r="AB200" s="22"/>
      <c r="AC200" s="22"/>
      <c r="AMG200"/>
      <c r="AMH200"/>
      <c r="AMI200"/>
      <c r="AMJ200"/>
    </row>
    <row r="201" spans="1:1024" s="20" customFormat="1" ht="23.45" customHeight="1">
      <c r="A201" s="21">
        <v>182</v>
      </c>
      <c r="B201" s="22"/>
      <c r="C201" s="52" t="s">
        <v>228</v>
      </c>
      <c r="D201" s="27" t="s">
        <v>90</v>
      </c>
      <c r="E201" s="28">
        <v>1</v>
      </c>
      <c r="F201" s="29"/>
      <c r="G201" s="29"/>
      <c r="H201" s="30"/>
      <c r="I201" s="28"/>
      <c r="J201" s="31"/>
      <c r="K201" s="25"/>
      <c r="L201" s="22"/>
      <c r="M201" s="33">
        <v>4861.7555300000004</v>
      </c>
      <c r="N201" s="33">
        <v>8839.5537299999996</v>
      </c>
      <c r="O201" s="33">
        <v>5565.4761904761899</v>
      </c>
      <c r="P201" s="33">
        <v>10119.0476190476</v>
      </c>
      <c r="Q201" s="44">
        <v>5149.8100000000004</v>
      </c>
      <c r="R201" s="39">
        <v>9363.2999999999993</v>
      </c>
      <c r="S201" s="25"/>
      <c r="T201" s="15"/>
      <c r="U201" s="22"/>
      <c r="V201" s="25"/>
      <c r="W201" s="15"/>
      <c r="X201" s="22"/>
      <c r="Y201" s="30">
        <v>3</v>
      </c>
      <c r="Z201" s="36">
        <f t="shared" si="4"/>
        <v>5192.3472401587305</v>
      </c>
      <c r="AA201" s="37">
        <f t="shared" si="5"/>
        <v>9440.6337830158664</v>
      </c>
      <c r="AB201" s="22"/>
      <c r="AC201" s="22"/>
      <c r="AMG201"/>
      <c r="AMH201"/>
      <c r="AMI201"/>
      <c r="AMJ201"/>
    </row>
    <row r="202" spans="1:1024" s="20" customFormat="1" ht="15.75" customHeight="1">
      <c r="A202" s="21">
        <v>183</v>
      </c>
      <c r="B202" s="22"/>
      <c r="C202" s="59" t="s">
        <v>229</v>
      </c>
      <c r="D202" s="60"/>
      <c r="E202" s="28"/>
      <c r="F202" s="61"/>
      <c r="G202" s="61"/>
      <c r="H202" s="30"/>
      <c r="I202" s="28"/>
      <c r="J202" s="31"/>
      <c r="K202" s="25"/>
      <c r="L202" s="22"/>
      <c r="M202" s="33"/>
      <c r="N202" s="33"/>
      <c r="O202" s="33"/>
      <c r="P202" s="33"/>
      <c r="Q202" s="34"/>
      <c r="R202" s="39"/>
      <c r="S202" s="25"/>
      <c r="T202" s="15"/>
      <c r="U202" s="22"/>
      <c r="V202" s="25"/>
      <c r="W202" s="15"/>
      <c r="X202" s="22"/>
      <c r="Y202" s="30">
        <v>3</v>
      </c>
      <c r="Z202" s="36">
        <f t="shared" si="4"/>
        <v>0</v>
      </c>
      <c r="AA202" s="37">
        <f t="shared" si="5"/>
        <v>0</v>
      </c>
      <c r="AB202" s="22"/>
      <c r="AC202" s="22"/>
      <c r="AMG202"/>
      <c r="AMH202"/>
      <c r="AMI202"/>
      <c r="AMJ202"/>
    </row>
    <row r="203" spans="1:1024" s="20" customFormat="1" ht="15.75" customHeight="1">
      <c r="A203" s="21">
        <v>184</v>
      </c>
      <c r="B203" s="22"/>
      <c r="C203" s="62" t="s">
        <v>230</v>
      </c>
      <c r="D203" s="60"/>
      <c r="E203" s="28"/>
      <c r="F203" s="51"/>
      <c r="G203" s="51"/>
      <c r="H203" s="30"/>
      <c r="I203" s="28"/>
      <c r="J203" s="31"/>
      <c r="K203" s="25"/>
      <c r="L203" s="22"/>
      <c r="M203" s="33"/>
      <c r="N203" s="33"/>
      <c r="O203" s="33"/>
      <c r="P203" s="33"/>
      <c r="Q203" s="34"/>
      <c r="R203" s="39"/>
      <c r="S203" s="25"/>
      <c r="T203" s="15"/>
      <c r="U203" s="22"/>
      <c r="V203" s="25"/>
      <c r="W203" s="15"/>
      <c r="X203" s="22"/>
      <c r="Y203" s="30">
        <v>3</v>
      </c>
      <c r="Z203" s="36">
        <f t="shared" si="4"/>
        <v>0</v>
      </c>
      <c r="AA203" s="37">
        <f t="shared" si="5"/>
        <v>0</v>
      </c>
      <c r="AB203" s="22"/>
      <c r="AC203" s="22"/>
      <c r="AMG203"/>
      <c r="AMH203"/>
      <c r="AMI203"/>
      <c r="AMJ203"/>
    </row>
    <row r="204" spans="1:1024" s="20" customFormat="1" ht="22.35" customHeight="1">
      <c r="A204" s="21">
        <v>185</v>
      </c>
      <c r="B204" s="22"/>
      <c r="C204" s="57" t="s">
        <v>231</v>
      </c>
      <c r="D204" s="63" t="s">
        <v>232</v>
      </c>
      <c r="E204" s="28">
        <v>1</v>
      </c>
      <c r="F204" s="29"/>
      <c r="G204" s="29"/>
      <c r="H204" s="30"/>
      <c r="I204" s="28"/>
      <c r="J204" s="31"/>
      <c r="K204" s="25"/>
      <c r="L204" s="22"/>
      <c r="M204" s="33">
        <v>197.764635</v>
      </c>
      <c r="N204" s="33">
        <v>0</v>
      </c>
      <c r="O204" s="33">
        <v>226.391428571429</v>
      </c>
      <c r="P204" s="33">
        <v>0</v>
      </c>
      <c r="Q204" s="44">
        <v>209.48</v>
      </c>
      <c r="R204" s="39">
        <v>0</v>
      </c>
      <c r="S204" s="25"/>
      <c r="T204" s="15"/>
      <c r="U204" s="22"/>
      <c r="V204" s="25"/>
      <c r="W204" s="15"/>
      <c r="X204" s="22"/>
      <c r="Y204" s="30">
        <v>3</v>
      </c>
      <c r="Z204" s="36">
        <f t="shared" si="4"/>
        <v>211.21202119047632</v>
      </c>
      <c r="AA204" s="37">
        <f t="shared" si="5"/>
        <v>0</v>
      </c>
      <c r="AB204" s="22"/>
      <c r="AC204" s="22"/>
      <c r="AMG204"/>
      <c r="AMH204"/>
      <c r="AMI204"/>
      <c r="AMJ204"/>
    </row>
    <row r="205" spans="1:1024" s="20" customFormat="1" ht="28.7" customHeight="1">
      <c r="A205" s="21">
        <v>186</v>
      </c>
      <c r="B205" s="22"/>
      <c r="C205" s="52" t="s">
        <v>233</v>
      </c>
      <c r="D205" s="63" t="s">
        <v>232</v>
      </c>
      <c r="E205" s="28">
        <v>1</v>
      </c>
      <c r="F205" s="29"/>
      <c r="G205" s="29"/>
      <c r="H205" s="30"/>
      <c r="I205" s="28"/>
      <c r="J205" s="31"/>
      <c r="K205" s="25"/>
      <c r="L205" s="22"/>
      <c r="M205" s="33">
        <v>295.74771099999998</v>
      </c>
      <c r="N205" s="33">
        <v>0</v>
      </c>
      <c r="O205" s="33">
        <v>338.55500000000001</v>
      </c>
      <c r="P205" s="33">
        <v>0</v>
      </c>
      <c r="Q205" s="44">
        <v>313.27</v>
      </c>
      <c r="R205" s="39">
        <v>0</v>
      </c>
      <c r="S205" s="25"/>
      <c r="T205" s="15"/>
      <c r="U205" s="22"/>
      <c r="V205" s="25"/>
      <c r="W205" s="15"/>
      <c r="X205" s="22"/>
      <c r="Y205" s="30">
        <v>3</v>
      </c>
      <c r="Z205" s="36">
        <f t="shared" si="4"/>
        <v>315.85757033333334</v>
      </c>
      <c r="AA205" s="37">
        <f t="shared" si="5"/>
        <v>0</v>
      </c>
      <c r="AB205" s="22"/>
      <c r="AC205" s="22"/>
      <c r="AMG205"/>
      <c r="AMH205"/>
      <c r="AMI205"/>
      <c r="AMJ205"/>
    </row>
    <row r="206" spans="1:1024" s="20" customFormat="1" ht="25.5" customHeight="1">
      <c r="A206" s="21">
        <v>187</v>
      </c>
      <c r="B206" s="22"/>
      <c r="C206" s="52" t="s">
        <v>234</v>
      </c>
      <c r="D206" s="63" t="s">
        <v>232</v>
      </c>
      <c r="E206" s="28">
        <v>1</v>
      </c>
      <c r="F206" s="29"/>
      <c r="G206" s="29"/>
      <c r="H206" s="30"/>
      <c r="I206" s="28"/>
      <c r="J206" s="31"/>
      <c r="K206" s="25"/>
      <c r="L206" s="22"/>
      <c r="M206" s="33">
        <v>332.60780599999998</v>
      </c>
      <c r="N206" s="33">
        <v>0</v>
      </c>
      <c r="O206" s="33">
        <v>380.75142857142902</v>
      </c>
      <c r="P206" s="33">
        <v>0</v>
      </c>
      <c r="Q206" s="44">
        <v>352.31</v>
      </c>
      <c r="R206" s="39">
        <v>0</v>
      </c>
      <c r="S206" s="25"/>
      <c r="T206" s="15"/>
      <c r="U206" s="22"/>
      <c r="V206" s="25"/>
      <c r="W206" s="15"/>
      <c r="X206" s="22"/>
      <c r="Y206" s="30">
        <v>3</v>
      </c>
      <c r="Z206" s="36">
        <f t="shared" si="4"/>
        <v>355.22307819047631</v>
      </c>
      <c r="AA206" s="37">
        <f t="shared" si="5"/>
        <v>0</v>
      </c>
      <c r="AB206" s="22"/>
      <c r="AC206" s="22"/>
      <c r="AMG206"/>
      <c r="AMH206"/>
      <c r="AMI206"/>
      <c r="AMJ206"/>
    </row>
    <row r="207" spans="1:1024" s="20" customFormat="1" ht="23.45" customHeight="1">
      <c r="A207" s="21">
        <v>188</v>
      </c>
      <c r="B207" s="22"/>
      <c r="C207" s="52" t="s">
        <v>235</v>
      </c>
      <c r="D207" s="63" t="s">
        <v>236</v>
      </c>
      <c r="E207" s="28">
        <v>1</v>
      </c>
      <c r="F207" s="29"/>
      <c r="G207" s="29"/>
      <c r="H207" s="30"/>
      <c r="I207" s="28"/>
      <c r="J207" s="31"/>
      <c r="K207" s="25"/>
      <c r="L207" s="22"/>
      <c r="M207" s="33">
        <v>853.98587499999996</v>
      </c>
      <c r="N207" s="33">
        <v>1303.4559360000001</v>
      </c>
      <c r="O207" s="33">
        <v>977.59714285714301</v>
      </c>
      <c r="P207" s="33">
        <v>1492.1264285714301</v>
      </c>
      <c r="Q207" s="44">
        <v>904.58</v>
      </c>
      <c r="R207" s="39">
        <v>1380.69</v>
      </c>
      <c r="S207" s="25"/>
      <c r="T207" s="15"/>
      <c r="U207" s="22"/>
      <c r="V207" s="25"/>
      <c r="W207" s="15"/>
      <c r="X207" s="22"/>
      <c r="Y207" s="30">
        <v>3</v>
      </c>
      <c r="Z207" s="36">
        <f t="shared" si="4"/>
        <v>912.05433928571438</v>
      </c>
      <c r="AA207" s="37">
        <f t="shared" si="5"/>
        <v>1392.0907881904768</v>
      </c>
      <c r="AB207" s="22"/>
      <c r="AC207" s="22"/>
      <c r="AMG207"/>
      <c r="AMH207"/>
      <c r="AMI207"/>
      <c r="AMJ207"/>
    </row>
    <row r="208" spans="1:1024" s="20" customFormat="1" ht="15.75" customHeight="1">
      <c r="A208" s="21">
        <v>189</v>
      </c>
      <c r="B208" s="22"/>
      <c r="C208" s="52" t="s">
        <v>237</v>
      </c>
      <c r="D208" s="63" t="s">
        <v>238</v>
      </c>
      <c r="E208" s="28">
        <v>1</v>
      </c>
      <c r="F208" s="29"/>
      <c r="G208" s="29"/>
      <c r="H208" s="30"/>
      <c r="I208" s="28"/>
      <c r="J208" s="31"/>
      <c r="K208" s="25"/>
      <c r="L208" s="22"/>
      <c r="M208" s="33">
        <v>449.47006099999999</v>
      </c>
      <c r="N208" s="33">
        <v>741.61884899999995</v>
      </c>
      <c r="O208" s="33">
        <v>514.52928571428595</v>
      </c>
      <c r="P208" s="33">
        <v>848.96785714285704</v>
      </c>
      <c r="Q208" s="44">
        <v>476.1</v>
      </c>
      <c r="R208" s="39">
        <v>785.56</v>
      </c>
      <c r="S208" s="25"/>
      <c r="T208" s="15"/>
      <c r="U208" s="22"/>
      <c r="V208" s="25"/>
      <c r="W208" s="15"/>
      <c r="X208" s="22"/>
      <c r="Y208" s="30">
        <v>3</v>
      </c>
      <c r="Z208" s="36">
        <f t="shared" si="4"/>
        <v>480.03311557142865</v>
      </c>
      <c r="AA208" s="37">
        <f t="shared" si="5"/>
        <v>792.04890204761898</v>
      </c>
      <c r="AB208" s="22"/>
      <c r="AC208" s="22"/>
      <c r="AMG208"/>
      <c r="AMH208"/>
      <c r="AMI208"/>
      <c r="AMJ208"/>
    </row>
    <row r="209" spans="1:1024" s="20" customFormat="1" ht="15.75" customHeight="1">
      <c r="A209" s="21">
        <v>190</v>
      </c>
      <c r="B209" s="22"/>
      <c r="C209" s="52" t="s">
        <v>239</v>
      </c>
      <c r="D209" s="63" t="s">
        <v>240</v>
      </c>
      <c r="E209" s="28">
        <v>1</v>
      </c>
      <c r="F209" s="29"/>
      <c r="G209" s="29"/>
      <c r="H209" s="30"/>
      <c r="I209" s="28"/>
      <c r="J209" s="31"/>
      <c r="K209" s="25"/>
      <c r="L209" s="22"/>
      <c r="M209" s="33">
        <v>674.200199</v>
      </c>
      <c r="N209" s="33">
        <v>1112.883276</v>
      </c>
      <c r="O209" s="33">
        <v>771.78785714285698</v>
      </c>
      <c r="P209" s="33">
        <v>1273.9678571428601</v>
      </c>
      <c r="Q209" s="44">
        <v>714.15</v>
      </c>
      <c r="R209" s="39">
        <v>1178.82</v>
      </c>
      <c r="S209" s="25"/>
      <c r="T209" s="15"/>
      <c r="U209" s="22"/>
      <c r="V209" s="25"/>
      <c r="W209" s="15"/>
      <c r="X209" s="22"/>
      <c r="Y209" s="30">
        <v>3</v>
      </c>
      <c r="Z209" s="36">
        <f t="shared" si="4"/>
        <v>720.04601871428565</v>
      </c>
      <c r="AA209" s="37">
        <f t="shared" si="5"/>
        <v>1188.5570443809531</v>
      </c>
      <c r="AB209" s="22"/>
      <c r="AC209" s="22"/>
      <c r="AMG209"/>
      <c r="AMH209"/>
      <c r="AMI209"/>
      <c r="AMJ209"/>
    </row>
    <row r="210" spans="1:1024" s="20" customFormat="1" ht="15.75" customHeight="1">
      <c r="A210" s="21">
        <v>191</v>
      </c>
      <c r="B210" s="22"/>
      <c r="C210" s="52" t="s">
        <v>241</v>
      </c>
      <c r="D210" s="63" t="s">
        <v>238</v>
      </c>
      <c r="E210" s="28">
        <v>1</v>
      </c>
      <c r="F210" s="29"/>
      <c r="G210" s="29"/>
      <c r="H210" s="30"/>
      <c r="I210" s="28"/>
      <c r="J210" s="31"/>
      <c r="K210" s="25"/>
      <c r="L210" s="22"/>
      <c r="M210" s="33">
        <v>809.04336999999998</v>
      </c>
      <c r="N210" s="33">
        <v>1220.7589869999999</v>
      </c>
      <c r="O210" s="33">
        <v>926.14785714285699</v>
      </c>
      <c r="P210" s="33">
        <v>1397.4607142857101</v>
      </c>
      <c r="Q210" s="44">
        <v>856.98</v>
      </c>
      <c r="R210" s="39">
        <v>1293.0899999999999</v>
      </c>
      <c r="S210" s="25"/>
      <c r="T210" s="15"/>
      <c r="U210" s="22"/>
      <c r="V210" s="25"/>
      <c r="W210" s="15"/>
      <c r="X210" s="22"/>
      <c r="Y210" s="30">
        <v>3</v>
      </c>
      <c r="Z210" s="36">
        <f t="shared" si="4"/>
        <v>864.05707571428559</v>
      </c>
      <c r="AA210" s="37">
        <f t="shared" si="5"/>
        <v>1303.7699004285698</v>
      </c>
      <c r="AB210" s="22"/>
      <c r="AC210" s="22"/>
      <c r="AMG210"/>
      <c r="AMH210"/>
      <c r="AMI210"/>
      <c r="AMJ210"/>
    </row>
    <row r="211" spans="1:1024" s="20" customFormat="1" ht="15.75" customHeight="1">
      <c r="A211" s="21">
        <v>192</v>
      </c>
      <c r="B211" s="22"/>
      <c r="C211" s="52" t="s">
        <v>242</v>
      </c>
      <c r="D211" s="63" t="s">
        <v>243</v>
      </c>
      <c r="E211" s="28">
        <v>1</v>
      </c>
      <c r="F211" s="29"/>
      <c r="G211" s="29"/>
      <c r="H211" s="30"/>
      <c r="I211" s="28"/>
      <c r="J211" s="31"/>
      <c r="K211" s="25"/>
      <c r="L211" s="22"/>
      <c r="M211" s="33">
        <v>134.84121400000001</v>
      </c>
      <c r="N211" s="33">
        <v>350.58676500000001</v>
      </c>
      <c r="O211" s="33">
        <v>154.36000000000001</v>
      </c>
      <c r="P211" s="33">
        <v>401.33357142857102</v>
      </c>
      <c r="Q211" s="44">
        <v>142.83000000000001</v>
      </c>
      <c r="R211" s="39">
        <v>371.36</v>
      </c>
      <c r="S211" s="25"/>
      <c r="T211" s="15"/>
      <c r="U211" s="22"/>
      <c r="V211" s="25"/>
      <c r="W211" s="15"/>
      <c r="X211" s="22"/>
      <c r="Y211" s="30">
        <v>3</v>
      </c>
      <c r="Z211" s="36">
        <f t="shared" si="4"/>
        <v>144.01040466666669</v>
      </c>
      <c r="AA211" s="37">
        <f t="shared" si="5"/>
        <v>374.42677880952368</v>
      </c>
      <c r="AB211" s="22"/>
      <c r="AC211" s="22"/>
      <c r="AMG211"/>
      <c r="AMH211"/>
      <c r="AMI211"/>
      <c r="AMJ211"/>
    </row>
    <row r="212" spans="1:1024" s="20" customFormat="1" ht="15.75" customHeight="1">
      <c r="A212" s="21">
        <v>193</v>
      </c>
      <c r="B212" s="22"/>
      <c r="C212" s="52" t="s">
        <v>244</v>
      </c>
      <c r="D212" s="63" t="s">
        <v>243</v>
      </c>
      <c r="E212" s="28">
        <v>1</v>
      </c>
      <c r="F212" s="29"/>
      <c r="G212" s="29"/>
      <c r="H212" s="30"/>
      <c r="I212" s="28"/>
      <c r="J212" s="31"/>
      <c r="K212" s="25"/>
      <c r="L212" s="22"/>
      <c r="M212" s="33">
        <v>206.760964</v>
      </c>
      <c r="N212" s="33">
        <v>611.27677800000004</v>
      </c>
      <c r="O212" s="33">
        <v>236.68857142857101</v>
      </c>
      <c r="P212" s="33">
        <v>699.75642857142896</v>
      </c>
      <c r="Q212" s="44">
        <v>219.01</v>
      </c>
      <c r="R212" s="39">
        <v>647.49</v>
      </c>
      <c r="S212" s="25"/>
      <c r="T212" s="15"/>
      <c r="U212" s="22"/>
      <c r="V212" s="25"/>
      <c r="W212" s="15"/>
      <c r="X212" s="22"/>
      <c r="Y212" s="30">
        <v>3</v>
      </c>
      <c r="Z212" s="36">
        <f t="shared" si="4"/>
        <v>220.81984514285702</v>
      </c>
      <c r="AA212" s="37">
        <f t="shared" si="5"/>
        <v>652.841068857143</v>
      </c>
      <c r="AB212" s="22"/>
      <c r="AC212" s="22"/>
      <c r="AMG212"/>
      <c r="AMH212"/>
      <c r="AMI212"/>
      <c r="AMJ212"/>
    </row>
    <row r="213" spans="1:1024" s="20" customFormat="1" ht="15.75" customHeight="1">
      <c r="A213" s="21">
        <v>194</v>
      </c>
      <c r="B213" s="22"/>
      <c r="C213" s="52" t="s">
        <v>245</v>
      </c>
      <c r="D213" s="63" t="s">
        <v>243</v>
      </c>
      <c r="E213" s="28">
        <v>1</v>
      </c>
      <c r="F213" s="29"/>
      <c r="G213" s="29"/>
      <c r="H213" s="30"/>
      <c r="I213" s="28"/>
      <c r="J213" s="31"/>
      <c r="K213" s="25"/>
      <c r="L213" s="22"/>
      <c r="M213" s="33">
        <v>278.668972</v>
      </c>
      <c r="N213" s="33">
        <v>853.98587499999996</v>
      </c>
      <c r="O213" s="33">
        <v>319.005</v>
      </c>
      <c r="P213" s="33">
        <v>977.59714285714301</v>
      </c>
      <c r="Q213" s="44">
        <v>295.18</v>
      </c>
      <c r="R213" s="39">
        <v>904.58</v>
      </c>
      <c r="S213" s="25"/>
      <c r="T213" s="15"/>
      <c r="U213" s="22"/>
      <c r="V213" s="25"/>
      <c r="W213" s="15"/>
      <c r="X213" s="22"/>
      <c r="Y213" s="30">
        <v>3</v>
      </c>
      <c r="Z213" s="36">
        <f t="shared" ref="Z213:Z276" si="6">(M213+O213+Q213)/3</f>
        <v>297.61799066666669</v>
      </c>
      <c r="AA213" s="37">
        <f t="shared" ref="AA213:AA276" si="7">(N213+P213+R213)/3</f>
        <v>912.05433928571438</v>
      </c>
      <c r="AB213" s="22"/>
      <c r="AC213" s="22"/>
      <c r="AMG213"/>
      <c r="AMH213"/>
      <c r="AMI213"/>
      <c r="AMJ213"/>
    </row>
    <row r="214" spans="1:1024" s="20" customFormat="1" ht="15.75" customHeight="1">
      <c r="A214" s="21">
        <v>195</v>
      </c>
      <c r="B214" s="22"/>
      <c r="C214" s="52" t="s">
        <v>246</v>
      </c>
      <c r="D214" s="27" t="s">
        <v>181</v>
      </c>
      <c r="E214" s="28">
        <v>1</v>
      </c>
      <c r="F214" s="29"/>
      <c r="G214" s="29"/>
      <c r="H214" s="30"/>
      <c r="I214" s="28"/>
      <c r="J214" s="31"/>
      <c r="K214" s="25"/>
      <c r="L214" s="22"/>
      <c r="M214" s="33">
        <v>15933.674816000001</v>
      </c>
      <c r="N214" s="33">
        <v>25394.992887</v>
      </c>
      <c r="O214" s="33">
        <v>18240.016428571402</v>
      </c>
      <c r="P214" s="33">
        <v>29070.8257142857</v>
      </c>
      <c r="Q214" s="44">
        <v>16877.740000000002</v>
      </c>
      <c r="R214" s="39">
        <v>26899.64</v>
      </c>
      <c r="S214" s="25"/>
      <c r="T214" s="15"/>
      <c r="U214" s="22"/>
      <c r="V214" s="25"/>
      <c r="W214" s="15"/>
      <c r="X214" s="22"/>
      <c r="Y214" s="30">
        <v>3</v>
      </c>
      <c r="Z214" s="36">
        <f t="shared" si="6"/>
        <v>17017.143748190469</v>
      </c>
      <c r="AA214" s="37">
        <f t="shared" si="7"/>
        <v>27121.8195337619</v>
      </c>
      <c r="AB214" s="22"/>
      <c r="AC214" s="22"/>
      <c r="AMG214"/>
      <c r="AMH214"/>
      <c r="AMI214"/>
      <c r="AMJ214"/>
    </row>
    <row r="215" spans="1:1024" s="20" customFormat="1" ht="15.75" customHeight="1">
      <c r="A215" s="21">
        <v>196</v>
      </c>
      <c r="B215" s="22"/>
      <c r="C215" s="64" t="s">
        <v>247</v>
      </c>
      <c r="D215" s="60"/>
      <c r="E215" s="28"/>
      <c r="F215" s="65"/>
      <c r="G215" s="65"/>
      <c r="H215" s="30"/>
      <c r="I215" s="28"/>
      <c r="J215" s="31"/>
      <c r="K215" s="25"/>
      <c r="L215" s="22"/>
      <c r="M215" s="33"/>
      <c r="N215" s="33"/>
      <c r="O215" s="33"/>
      <c r="P215" s="33"/>
      <c r="Q215" s="34"/>
      <c r="R215" s="39"/>
      <c r="S215" s="25"/>
      <c r="T215" s="15"/>
      <c r="U215" s="22"/>
      <c r="V215" s="25"/>
      <c r="W215" s="15"/>
      <c r="X215" s="22"/>
      <c r="Y215" s="30">
        <v>3</v>
      </c>
      <c r="Z215" s="36">
        <f t="shared" si="6"/>
        <v>0</v>
      </c>
      <c r="AA215" s="37">
        <f t="shared" si="7"/>
        <v>0</v>
      </c>
      <c r="AB215" s="22"/>
      <c r="AC215" s="22"/>
      <c r="AMG215"/>
      <c r="AMH215"/>
      <c r="AMI215"/>
      <c r="AMJ215"/>
    </row>
    <row r="216" spans="1:1024" s="20" customFormat="1" ht="15.75" customHeight="1">
      <c r="A216" s="21">
        <v>197</v>
      </c>
      <c r="B216" s="22"/>
      <c r="C216" s="52" t="s">
        <v>47</v>
      </c>
      <c r="D216" s="66" t="s">
        <v>236</v>
      </c>
      <c r="E216" s="28">
        <v>1</v>
      </c>
      <c r="F216" s="29"/>
      <c r="G216" s="29"/>
      <c r="H216" s="30"/>
      <c r="I216" s="28"/>
      <c r="J216" s="31"/>
      <c r="K216" s="25"/>
      <c r="L216" s="22"/>
      <c r="M216" s="33">
        <v>853.98587499999996</v>
      </c>
      <c r="N216" s="33">
        <v>1303.4559360000001</v>
      </c>
      <c r="O216" s="32">
        <v>977.59714285714301</v>
      </c>
      <c r="P216" s="32">
        <v>1492.1264285714301</v>
      </c>
      <c r="Q216" s="44">
        <v>904.58</v>
      </c>
      <c r="R216" s="39">
        <v>1380.69</v>
      </c>
      <c r="S216" s="25"/>
      <c r="T216" s="15"/>
      <c r="U216" s="22"/>
      <c r="V216" s="25"/>
      <c r="W216" s="15"/>
      <c r="X216" s="22"/>
      <c r="Y216" s="30">
        <v>3</v>
      </c>
      <c r="Z216" s="36">
        <f t="shared" si="6"/>
        <v>912.05433928571438</v>
      </c>
      <c r="AA216" s="37">
        <f t="shared" si="7"/>
        <v>1392.0907881904768</v>
      </c>
      <c r="AB216" s="22"/>
      <c r="AC216" s="22"/>
      <c r="AMG216"/>
      <c r="AMH216"/>
      <c r="AMI216"/>
      <c r="AMJ216"/>
    </row>
    <row r="217" spans="1:1024" s="20" customFormat="1" ht="15.75" customHeight="1">
      <c r="A217" s="21">
        <v>198</v>
      </c>
      <c r="B217" s="22"/>
      <c r="C217" s="52" t="s">
        <v>248</v>
      </c>
      <c r="D217" s="63" t="s">
        <v>240</v>
      </c>
      <c r="E217" s="28">
        <v>1</v>
      </c>
      <c r="F217" s="29"/>
      <c r="G217" s="29"/>
      <c r="H217" s="30"/>
      <c r="I217" s="28"/>
      <c r="J217" s="31"/>
      <c r="K217" s="25"/>
      <c r="L217" s="22"/>
      <c r="M217" s="33">
        <v>494.41452299999997</v>
      </c>
      <c r="N217" s="33">
        <v>880.96116300000006</v>
      </c>
      <c r="O217" s="32">
        <v>565.97857142857197</v>
      </c>
      <c r="P217" s="32">
        <v>1008.47642857143</v>
      </c>
      <c r="Q217" s="44">
        <v>523.71</v>
      </c>
      <c r="R217" s="39">
        <v>933.16</v>
      </c>
      <c r="S217" s="25"/>
      <c r="T217" s="15"/>
      <c r="U217" s="22"/>
      <c r="V217" s="25"/>
      <c r="W217" s="15"/>
      <c r="X217" s="22"/>
      <c r="Y217" s="30">
        <v>3</v>
      </c>
      <c r="Z217" s="36">
        <f t="shared" si="6"/>
        <v>528.03436480952394</v>
      </c>
      <c r="AA217" s="37">
        <f t="shared" si="7"/>
        <v>940.86586385714327</v>
      </c>
      <c r="AB217" s="22"/>
      <c r="AC217" s="22"/>
      <c r="AMG217"/>
      <c r="AMH217"/>
      <c r="AMI217"/>
      <c r="AMJ217"/>
    </row>
    <row r="218" spans="1:1024" s="20" customFormat="1" ht="15.75" customHeight="1">
      <c r="A218" s="21">
        <v>199</v>
      </c>
      <c r="B218" s="22"/>
      <c r="C218" s="52" t="s">
        <v>249</v>
      </c>
      <c r="D218" s="63" t="s">
        <v>238</v>
      </c>
      <c r="E218" s="28">
        <v>1</v>
      </c>
      <c r="F218" s="29"/>
      <c r="G218" s="29"/>
      <c r="H218" s="30"/>
      <c r="I218" s="28"/>
      <c r="J218" s="31"/>
      <c r="K218" s="25"/>
      <c r="L218" s="22"/>
      <c r="M218" s="33">
        <v>611.27677800000004</v>
      </c>
      <c r="N218" s="33">
        <v>1280.9895759999999</v>
      </c>
      <c r="O218" s="32">
        <v>699.75642857142896</v>
      </c>
      <c r="P218" s="32">
        <v>1466.4078571428599</v>
      </c>
      <c r="Q218" s="44">
        <v>647.49</v>
      </c>
      <c r="R218" s="39">
        <v>1356.89</v>
      </c>
      <c r="S218" s="25"/>
      <c r="T218" s="15"/>
      <c r="U218" s="22"/>
      <c r="V218" s="25"/>
      <c r="W218" s="15"/>
      <c r="X218" s="22"/>
      <c r="Y218" s="30">
        <v>3</v>
      </c>
      <c r="Z218" s="36">
        <f t="shared" si="6"/>
        <v>652.841068857143</v>
      </c>
      <c r="AA218" s="37">
        <f t="shared" si="7"/>
        <v>1368.0958110476201</v>
      </c>
      <c r="AB218" s="22"/>
      <c r="AC218" s="22"/>
      <c r="AMG218"/>
      <c r="AMH218"/>
      <c r="AMI218"/>
      <c r="AMJ218"/>
    </row>
    <row r="219" spans="1:1024" s="20" customFormat="1" ht="15.75" customHeight="1">
      <c r="A219" s="21">
        <v>200</v>
      </c>
      <c r="B219" s="22"/>
      <c r="C219" s="52" t="s">
        <v>250</v>
      </c>
      <c r="D219" s="63" t="s">
        <v>238</v>
      </c>
      <c r="E219" s="28">
        <v>1</v>
      </c>
      <c r="F219" s="29"/>
      <c r="G219" s="29"/>
      <c r="H219" s="30"/>
      <c r="I219" s="28"/>
      <c r="J219" s="31"/>
      <c r="K219" s="25"/>
      <c r="L219" s="22"/>
      <c r="M219" s="33">
        <v>764.09890800000005</v>
      </c>
      <c r="N219" s="33">
        <v>1806.8648310000001</v>
      </c>
      <c r="O219" s="32">
        <v>874.69857142857097</v>
      </c>
      <c r="P219" s="32">
        <v>2068.40214285714</v>
      </c>
      <c r="Q219" s="44">
        <v>809.37</v>
      </c>
      <c r="R219" s="39">
        <v>1913.92</v>
      </c>
      <c r="S219" s="25"/>
      <c r="T219" s="15"/>
      <c r="U219" s="22"/>
      <c r="V219" s="25"/>
      <c r="W219" s="15"/>
      <c r="X219" s="22"/>
      <c r="Y219" s="30">
        <v>3</v>
      </c>
      <c r="Z219" s="36">
        <f t="shared" si="6"/>
        <v>816.0558264761903</v>
      </c>
      <c r="AA219" s="37">
        <f t="shared" si="7"/>
        <v>1929.7289912857134</v>
      </c>
      <c r="AB219" s="22"/>
      <c r="AC219" s="22"/>
      <c r="AMG219"/>
      <c r="AMH219"/>
      <c r="AMI219"/>
      <c r="AMJ219"/>
    </row>
    <row r="220" spans="1:1024" s="20" customFormat="1" ht="15.75" customHeight="1">
      <c r="A220" s="21">
        <v>201</v>
      </c>
      <c r="B220" s="22"/>
      <c r="C220" s="52" t="s">
        <v>246</v>
      </c>
      <c r="D220" s="27" t="s">
        <v>181</v>
      </c>
      <c r="E220" s="28">
        <v>1</v>
      </c>
      <c r="F220" s="29"/>
      <c r="G220" s="29"/>
      <c r="H220" s="30"/>
      <c r="I220" s="28"/>
      <c r="J220" s="31"/>
      <c r="K220" s="25"/>
      <c r="L220" s="22"/>
      <c r="M220" s="33">
        <v>15933.674816000001</v>
      </c>
      <c r="N220" s="33">
        <v>25394.992887</v>
      </c>
      <c r="O220" s="32">
        <v>18240.016428571402</v>
      </c>
      <c r="P220" s="32">
        <v>29070.8257142857</v>
      </c>
      <c r="Q220" s="44">
        <v>16877.740000000002</v>
      </c>
      <c r="R220" s="39">
        <v>26899.64</v>
      </c>
      <c r="S220" s="25"/>
      <c r="T220" s="15"/>
      <c r="U220" s="22"/>
      <c r="V220" s="25"/>
      <c r="W220" s="15"/>
      <c r="X220" s="22"/>
      <c r="Y220" s="30">
        <v>3</v>
      </c>
      <c r="Z220" s="36">
        <f t="shared" si="6"/>
        <v>17017.143748190469</v>
      </c>
      <c r="AA220" s="37">
        <f t="shared" si="7"/>
        <v>27121.8195337619</v>
      </c>
      <c r="AB220" s="22"/>
      <c r="AC220" s="22"/>
      <c r="AMG220"/>
      <c r="AMH220"/>
      <c r="AMI220"/>
      <c r="AMJ220"/>
    </row>
    <row r="221" spans="1:1024" s="20" customFormat="1" ht="15.75" customHeight="1">
      <c r="A221" s="21">
        <v>202</v>
      </c>
      <c r="B221" s="22"/>
      <c r="C221" s="67" t="s">
        <v>251</v>
      </c>
      <c r="D221" s="63" t="s">
        <v>238</v>
      </c>
      <c r="E221" s="28">
        <v>1</v>
      </c>
      <c r="F221" s="29"/>
      <c r="G221" s="29"/>
      <c r="H221" s="30"/>
      <c r="I221" s="28"/>
      <c r="J221" s="31"/>
      <c r="K221" s="25"/>
      <c r="L221" s="22"/>
      <c r="M221" s="33">
        <v>132.59457800000001</v>
      </c>
      <c r="N221" s="33">
        <v>238.669849</v>
      </c>
      <c r="O221" s="32">
        <v>151.78571428571399</v>
      </c>
      <c r="P221" s="32">
        <v>273.21428571428601</v>
      </c>
      <c r="Q221" s="44">
        <v>140.44999999999999</v>
      </c>
      <c r="R221" s="39">
        <v>252.81</v>
      </c>
      <c r="S221" s="25"/>
      <c r="T221" s="15"/>
      <c r="U221" s="22"/>
      <c r="V221" s="25"/>
      <c r="W221" s="15"/>
      <c r="X221" s="22"/>
      <c r="Y221" s="30">
        <v>3</v>
      </c>
      <c r="Z221" s="36">
        <f t="shared" si="6"/>
        <v>141.61009742857132</v>
      </c>
      <c r="AA221" s="37">
        <f t="shared" si="7"/>
        <v>254.89804490476203</v>
      </c>
      <c r="AB221" s="22"/>
      <c r="AC221" s="22"/>
      <c r="AMG221"/>
      <c r="AMH221"/>
      <c r="AMI221"/>
      <c r="AMJ221"/>
    </row>
    <row r="222" spans="1:1024" s="20" customFormat="1" ht="15.75" customHeight="1">
      <c r="A222" s="21">
        <v>203</v>
      </c>
      <c r="B222" s="22"/>
      <c r="C222" s="67" t="s">
        <v>252</v>
      </c>
      <c r="D222" s="27" t="s">
        <v>236</v>
      </c>
      <c r="E222" s="28">
        <v>1</v>
      </c>
      <c r="F222" s="29"/>
      <c r="G222" s="29"/>
      <c r="H222" s="30"/>
      <c r="I222" s="28"/>
      <c r="J222" s="31"/>
      <c r="K222" s="25"/>
      <c r="L222" s="22"/>
      <c r="M222" s="33">
        <v>449.47006099999999</v>
      </c>
      <c r="N222" s="33">
        <v>0</v>
      </c>
      <c r="O222" s="32">
        <v>514.52928571428595</v>
      </c>
      <c r="P222" s="32">
        <v>0</v>
      </c>
      <c r="Q222" s="44">
        <v>476.1</v>
      </c>
      <c r="R222" s="39">
        <v>0</v>
      </c>
      <c r="S222" s="25"/>
      <c r="T222" s="15"/>
      <c r="U222" s="22"/>
      <c r="V222" s="25"/>
      <c r="W222" s="15"/>
      <c r="X222" s="22"/>
      <c r="Y222" s="30">
        <v>3</v>
      </c>
      <c r="Z222" s="36">
        <f t="shared" si="6"/>
        <v>480.03311557142865</v>
      </c>
      <c r="AA222" s="37">
        <f t="shared" si="7"/>
        <v>0</v>
      </c>
      <c r="AB222" s="22"/>
      <c r="AC222" s="22"/>
      <c r="AMG222"/>
      <c r="AMH222"/>
      <c r="AMI222"/>
      <c r="AMJ222"/>
    </row>
    <row r="223" spans="1:1024" s="20" customFormat="1" ht="15.75" customHeight="1">
      <c r="A223" s="21">
        <v>204</v>
      </c>
      <c r="B223" s="22"/>
      <c r="C223" s="67" t="s">
        <v>253</v>
      </c>
      <c r="D223" s="27" t="s">
        <v>238</v>
      </c>
      <c r="E223" s="28">
        <v>1</v>
      </c>
      <c r="F223" s="29"/>
      <c r="G223" s="29"/>
      <c r="H223" s="30"/>
      <c r="I223" s="28"/>
      <c r="J223" s="31"/>
      <c r="K223" s="25"/>
      <c r="L223" s="22"/>
      <c r="M223" s="33">
        <v>539.36877000000004</v>
      </c>
      <c r="N223" s="33">
        <v>0</v>
      </c>
      <c r="O223" s="32">
        <v>617.44000000000005</v>
      </c>
      <c r="P223" s="32">
        <v>0</v>
      </c>
      <c r="Q223" s="44">
        <v>571.33000000000004</v>
      </c>
      <c r="R223" s="39">
        <v>0</v>
      </c>
      <c r="S223" s="25"/>
      <c r="T223" s="15"/>
      <c r="U223" s="22"/>
      <c r="V223" s="25"/>
      <c r="W223" s="15"/>
      <c r="X223" s="22"/>
      <c r="Y223" s="30">
        <v>3</v>
      </c>
      <c r="Z223" s="36">
        <f t="shared" si="6"/>
        <v>576.04625666666664</v>
      </c>
      <c r="AA223" s="37">
        <f t="shared" si="7"/>
        <v>0</v>
      </c>
      <c r="AB223" s="22"/>
      <c r="AC223" s="22"/>
      <c r="AMG223"/>
      <c r="AMH223"/>
      <c r="AMI223"/>
      <c r="AMJ223"/>
    </row>
    <row r="224" spans="1:1024" s="20" customFormat="1" ht="15.75" customHeight="1">
      <c r="A224" s="21">
        <v>205</v>
      </c>
      <c r="B224" s="22"/>
      <c r="C224" s="68" t="s">
        <v>254</v>
      </c>
      <c r="D224" s="60"/>
      <c r="E224" s="28"/>
      <c r="F224" s="69"/>
      <c r="G224" s="51"/>
      <c r="H224" s="30"/>
      <c r="I224" s="28"/>
      <c r="J224" s="31"/>
      <c r="K224" s="25"/>
      <c r="L224" s="22"/>
      <c r="M224" s="33"/>
      <c r="N224" s="33"/>
      <c r="O224" s="33"/>
      <c r="P224" s="33"/>
      <c r="Q224" s="34"/>
      <c r="R224" s="39"/>
      <c r="S224" s="25"/>
      <c r="T224" s="15"/>
      <c r="U224" s="22"/>
      <c r="V224" s="25"/>
      <c r="W224" s="15"/>
      <c r="X224" s="22"/>
      <c r="Y224" s="30">
        <v>3</v>
      </c>
      <c r="Z224" s="36">
        <f t="shared" si="6"/>
        <v>0</v>
      </c>
      <c r="AA224" s="37">
        <f t="shared" si="7"/>
        <v>0</v>
      </c>
      <c r="AB224" s="22"/>
      <c r="AC224" s="22"/>
      <c r="AMG224"/>
      <c r="AMH224"/>
      <c r="AMI224"/>
      <c r="AMJ224"/>
    </row>
    <row r="225" spans="1:1024" s="20" customFormat="1" ht="15.75" customHeight="1">
      <c r="A225" s="21">
        <v>206</v>
      </c>
      <c r="B225" s="22"/>
      <c r="C225" s="70" t="s">
        <v>255</v>
      </c>
      <c r="D225" s="60"/>
      <c r="E225" s="28"/>
      <c r="F225" s="51"/>
      <c r="G225" s="69"/>
      <c r="H225" s="30"/>
      <c r="I225" s="28"/>
      <c r="J225" s="31"/>
      <c r="K225" s="25"/>
      <c r="L225" s="22"/>
      <c r="M225" s="33"/>
      <c r="N225" s="33"/>
      <c r="O225" s="33"/>
      <c r="P225" s="33"/>
      <c r="Q225" s="34"/>
      <c r="R225" s="39"/>
      <c r="S225" s="25"/>
      <c r="T225" s="15"/>
      <c r="U225" s="22"/>
      <c r="V225" s="25"/>
      <c r="W225" s="15"/>
      <c r="X225" s="22"/>
      <c r="Y225" s="30">
        <v>3</v>
      </c>
      <c r="Z225" s="36">
        <f t="shared" si="6"/>
        <v>0</v>
      </c>
      <c r="AA225" s="37">
        <f t="shared" si="7"/>
        <v>0</v>
      </c>
      <c r="AB225" s="22"/>
      <c r="AC225" s="22"/>
      <c r="AMG225"/>
      <c r="AMH225"/>
      <c r="AMI225"/>
      <c r="AMJ225"/>
    </row>
    <row r="226" spans="1:1024" s="20" customFormat="1" ht="15.75" customHeight="1">
      <c r="A226" s="21">
        <v>207</v>
      </c>
      <c r="B226" s="22"/>
      <c r="C226" s="57" t="s">
        <v>211</v>
      </c>
      <c r="D226" s="27" t="s">
        <v>212</v>
      </c>
      <c r="E226" s="28">
        <v>1</v>
      </c>
      <c r="F226" s="29"/>
      <c r="G226" s="29"/>
      <c r="H226" s="30"/>
      <c r="I226" s="28"/>
      <c r="J226" s="31"/>
      <c r="K226" s="25"/>
      <c r="L226" s="22"/>
      <c r="M226" s="33">
        <v>988.82904599999995</v>
      </c>
      <c r="N226" s="33">
        <v>0</v>
      </c>
      <c r="O226" s="33">
        <v>1131.9571428571401</v>
      </c>
      <c r="P226" s="33">
        <v>0</v>
      </c>
      <c r="Q226" s="44">
        <v>1047.42</v>
      </c>
      <c r="R226" s="39">
        <v>0</v>
      </c>
      <c r="S226" s="25"/>
      <c r="T226" s="15"/>
      <c r="U226" s="22"/>
      <c r="V226" s="25"/>
      <c r="W226" s="15"/>
      <c r="X226" s="22"/>
      <c r="Y226" s="30">
        <v>3</v>
      </c>
      <c r="Z226" s="36">
        <f t="shared" si="6"/>
        <v>1056.0687296190467</v>
      </c>
      <c r="AA226" s="37">
        <f t="shared" si="7"/>
        <v>0</v>
      </c>
      <c r="AB226" s="22"/>
      <c r="AC226" s="22"/>
      <c r="AMG226"/>
      <c r="AMH226"/>
      <c r="AMI226"/>
      <c r="AMJ226"/>
    </row>
    <row r="227" spans="1:1024" s="20" customFormat="1" ht="15.75" customHeight="1">
      <c r="A227" s="21">
        <v>208</v>
      </c>
      <c r="B227" s="22"/>
      <c r="C227" s="52" t="s">
        <v>256</v>
      </c>
      <c r="D227" s="63" t="s">
        <v>217</v>
      </c>
      <c r="E227" s="28">
        <v>1</v>
      </c>
      <c r="F227" s="29"/>
      <c r="G227" s="29"/>
      <c r="H227" s="30"/>
      <c r="I227" s="28"/>
      <c r="J227" s="31"/>
      <c r="K227" s="25"/>
      <c r="L227" s="22"/>
      <c r="M227" s="33">
        <v>25170.251006999999</v>
      </c>
      <c r="N227" s="33">
        <v>46430.138120000003</v>
      </c>
      <c r="O227" s="33">
        <v>28813.555</v>
      </c>
      <c r="P227" s="33">
        <v>53150.730714285703</v>
      </c>
      <c r="Q227" s="44">
        <v>26661.58</v>
      </c>
      <c r="R227" s="39">
        <v>49181.11</v>
      </c>
      <c r="S227" s="25"/>
      <c r="T227" s="15"/>
      <c r="U227" s="22"/>
      <c r="V227" s="25"/>
      <c r="W227" s="15"/>
      <c r="X227" s="22"/>
      <c r="Y227" s="30">
        <v>3</v>
      </c>
      <c r="Z227" s="36">
        <f t="shared" si="6"/>
        <v>26881.795335666666</v>
      </c>
      <c r="AA227" s="37">
        <f t="shared" si="7"/>
        <v>49587.326278095228</v>
      </c>
      <c r="AB227" s="22"/>
      <c r="AC227" s="22"/>
      <c r="AMG227"/>
      <c r="AMH227"/>
      <c r="AMI227"/>
      <c r="AMJ227"/>
    </row>
    <row r="228" spans="1:1024" s="20" customFormat="1" ht="15.75" customHeight="1">
      <c r="A228" s="21">
        <v>209</v>
      </c>
      <c r="B228" s="22"/>
      <c r="C228" s="52" t="s">
        <v>257</v>
      </c>
      <c r="D228" s="63" t="s">
        <v>217</v>
      </c>
      <c r="E228" s="28">
        <v>1</v>
      </c>
      <c r="F228" s="29"/>
      <c r="G228" s="29"/>
      <c r="H228" s="30"/>
      <c r="I228" s="28"/>
      <c r="J228" s="31"/>
      <c r="K228" s="25"/>
      <c r="L228" s="22"/>
      <c r="M228" s="33">
        <v>26698.450779999999</v>
      </c>
      <c r="N228" s="33">
        <v>47778.536561000001</v>
      </c>
      <c r="O228" s="33">
        <v>30562.952142857099</v>
      </c>
      <c r="P228" s="33">
        <v>54694.306428571399</v>
      </c>
      <c r="Q228" s="44">
        <v>28280.33</v>
      </c>
      <c r="R228" s="39">
        <v>50609.4</v>
      </c>
      <c r="S228" s="25"/>
      <c r="T228" s="15"/>
      <c r="U228" s="22"/>
      <c r="V228" s="25"/>
      <c r="W228" s="15"/>
      <c r="X228" s="22"/>
      <c r="Y228" s="30">
        <v>3</v>
      </c>
      <c r="Z228" s="36">
        <f t="shared" si="6"/>
        <v>28513.9109742857</v>
      </c>
      <c r="AA228" s="37">
        <f t="shared" si="7"/>
        <v>51027.414329857129</v>
      </c>
      <c r="AB228" s="22"/>
      <c r="AC228" s="22"/>
      <c r="AMG228"/>
      <c r="AMH228"/>
      <c r="AMI228"/>
      <c r="AMJ228"/>
    </row>
    <row r="229" spans="1:1024" s="20" customFormat="1" ht="15.75" customHeight="1">
      <c r="A229" s="21">
        <v>210</v>
      </c>
      <c r="B229" s="22"/>
      <c r="C229" s="52" t="s">
        <v>258</v>
      </c>
      <c r="D229" s="63" t="s">
        <v>217</v>
      </c>
      <c r="E229" s="28">
        <v>1</v>
      </c>
      <c r="F229" s="29"/>
      <c r="G229" s="29"/>
      <c r="H229" s="30"/>
      <c r="I229" s="28"/>
      <c r="J229" s="31"/>
      <c r="K229" s="25"/>
      <c r="L229" s="22"/>
      <c r="M229" s="33">
        <v>24271.320670000001</v>
      </c>
      <c r="N229" s="33">
        <v>51239.446049999999</v>
      </c>
      <c r="O229" s="33">
        <v>27784.5085714286</v>
      </c>
      <c r="P229" s="33">
        <v>58656.1685714286</v>
      </c>
      <c r="Q229" s="44">
        <v>25709.39</v>
      </c>
      <c r="R229" s="39">
        <v>54275.37</v>
      </c>
      <c r="S229" s="25"/>
      <c r="T229" s="15"/>
      <c r="U229" s="22"/>
      <c r="V229" s="25"/>
      <c r="W229" s="15"/>
      <c r="X229" s="22"/>
      <c r="Y229" s="30">
        <v>3</v>
      </c>
      <c r="Z229" s="36">
        <f t="shared" si="6"/>
        <v>25921.739747142867</v>
      </c>
      <c r="AA229" s="37">
        <f t="shared" si="7"/>
        <v>54723.661540476198</v>
      </c>
      <c r="AB229" s="22"/>
      <c r="AC229" s="22"/>
      <c r="AMG229"/>
      <c r="AMH229"/>
      <c r="AMI229"/>
      <c r="AMJ229"/>
    </row>
    <row r="230" spans="1:1024" s="20" customFormat="1" ht="15.75" customHeight="1">
      <c r="A230" s="21">
        <v>211</v>
      </c>
      <c r="B230" s="22"/>
      <c r="C230" s="52" t="s">
        <v>259</v>
      </c>
      <c r="D230" s="63" t="s">
        <v>217</v>
      </c>
      <c r="E230" s="28">
        <v>1</v>
      </c>
      <c r="F230" s="29"/>
      <c r="G230" s="29"/>
      <c r="H230" s="30"/>
      <c r="I230" s="28"/>
      <c r="J230" s="31"/>
      <c r="K230" s="25"/>
      <c r="L230" s="22"/>
      <c r="M230" s="33">
        <v>27417.605226</v>
      </c>
      <c r="N230" s="33">
        <v>58610.742917000003</v>
      </c>
      <c r="O230" s="33">
        <v>31386.201428571399</v>
      </c>
      <c r="P230" s="33">
        <v>67094.434285714306</v>
      </c>
      <c r="Q230" s="44">
        <v>29042.09</v>
      </c>
      <c r="R230" s="39">
        <v>62083.42</v>
      </c>
      <c r="S230" s="25"/>
      <c r="T230" s="15"/>
      <c r="U230" s="22"/>
      <c r="V230" s="25"/>
      <c r="W230" s="15"/>
      <c r="X230" s="22"/>
      <c r="Y230" s="30">
        <v>3</v>
      </c>
      <c r="Z230" s="36">
        <f t="shared" si="6"/>
        <v>29281.965551523797</v>
      </c>
      <c r="AA230" s="37">
        <f t="shared" si="7"/>
        <v>62596.199067571433</v>
      </c>
      <c r="AB230" s="22"/>
      <c r="AC230" s="22"/>
      <c r="AMG230"/>
      <c r="AMH230"/>
      <c r="AMI230"/>
      <c r="AMJ230"/>
    </row>
    <row r="231" spans="1:1024" s="20" customFormat="1" ht="15.75" customHeight="1">
      <c r="A231" s="21">
        <v>212</v>
      </c>
      <c r="B231" s="22"/>
      <c r="C231" s="52" t="s">
        <v>260</v>
      </c>
      <c r="D231" s="63" t="s">
        <v>217</v>
      </c>
      <c r="E231" s="28">
        <v>1</v>
      </c>
      <c r="F231" s="29"/>
      <c r="G231" s="29"/>
      <c r="H231" s="30"/>
      <c r="I231" s="28"/>
      <c r="J231" s="31"/>
      <c r="K231" s="25"/>
      <c r="L231" s="22"/>
      <c r="M231" s="33">
        <v>28586.216034000001</v>
      </c>
      <c r="N231" s="33">
        <v>64184.147797999998</v>
      </c>
      <c r="O231" s="33">
        <v>32723.967857142899</v>
      </c>
      <c r="P231" s="33">
        <v>73474.570714285699</v>
      </c>
      <c r="Q231" s="44">
        <v>30279.94</v>
      </c>
      <c r="R231" s="39">
        <v>67987.039999999994</v>
      </c>
      <c r="S231" s="25"/>
      <c r="T231" s="15"/>
      <c r="U231" s="22"/>
      <c r="V231" s="25"/>
      <c r="W231" s="15"/>
      <c r="X231" s="22"/>
      <c r="Y231" s="30">
        <v>3</v>
      </c>
      <c r="Z231" s="36">
        <f t="shared" si="6"/>
        <v>30530.041297047632</v>
      </c>
      <c r="AA231" s="37">
        <f t="shared" si="7"/>
        <v>68548.586170761904</v>
      </c>
      <c r="AB231" s="22"/>
      <c r="AC231" s="22"/>
      <c r="AMG231"/>
      <c r="AMH231"/>
      <c r="AMI231"/>
      <c r="AMJ231"/>
    </row>
    <row r="232" spans="1:1024" s="20" customFormat="1" ht="15.75" customHeight="1">
      <c r="A232" s="21">
        <v>213</v>
      </c>
      <c r="B232" s="22"/>
      <c r="C232" s="52" t="s">
        <v>261</v>
      </c>
      <c r="D232" s="63" t="s">
        <v>221</v>
      </c>
      <c r="E232" s="28">
        <v>1</v>
      </c>
      <c r="F232" s="29"/>
      <c r="G232" s="29"/>
      <c r="H232" s="30"/>
      <c r="I232" s="28"/>
      <c r="J232" s="31"/>
      <c r="K232" s="25"/>
      <c r="L232" s="22"/>
      <c r="M232" s="33">
        <v>943.88458400000002</v>
      </c>
      <c r="N232" s="33">
        <v>1600.103867</v>
      </c>
      <c r="O232" s="33">
        <v>1080.5078571428601</v>
      </c>
      <c r="P232" s="33">
        <v>1831.71357142857</v>
      </c>
      <c r="Q232" s="44">
        <v>999.81</v>
      </c>
      <c r="R232" s="39">
        <v>1694.91</v>
      </c>
      <c r="S232" s="25"/>
      <c r="T232" s="15"/>
      <c r="U232" s="22"/>
      <c r="V232" s="25"/>
      <c r="W232" s="15"/>
      <c r="X232" s="22"/>
      <c r="Y232" s="30">
        <v>3</v>
      </c>
      <c r="Z232" s="36">
        <f t="shared" si="6"/>
        <v>1008.0674803809534</v>
      </c>
      <c r="AA232" s="37">
        <f t="shared" si="7"/>
        <v>1708.9091461428568</v>
      </c>
      <c r="AB232" s="22"/>
      <c r="AC232" s="22"/>
      <c r="AMG232"/>
      <c r="AMH232"/>
      <c r="AMI232"/>
      <c r="AMJ232"/>
    </row>
    <row r="233" spans="1:1024" s="20" customFormat="1" ht="15.75" customHeight="1">
      <c r="A233" s="21">
        <v>214</v>
      </c>
      <c r="B233" s="22"/>
      <c r="C233" s="67" t="s">
        <v>222</v>
      </c>
      <c r="D233" s="63" t="s">
        <v>90</v>
      </c>
      <c r="E233" s="28">
        <v>1</v>
      </c>
      <c r="F233" s="29"/>
      <c r="G233" s="29"/>
      <c r="H233" s="30"/>
      <c r="I233" s="28"/>
      <c r="J233" s="31"/>
      <c r="K233" s="25"/>
      <c r="L233" s="22"/>
      <c r="M233" s="33">
        <v>4009.2628460000001</v>
      </c>
      <c r="N233" s="33">
        <v>10337.782047999999</v>
      </c>
      <c r="O233" s="33">
        <v>4589.58714285714</v>
      </c>
      <c r="P233" s="33">
        <v>11834.1371428571</v>
      </c>
      <c r="Q233" s="44">
        <v>4246.8100000000004</v>
      </c>
      <c r="R233" s="39">
        <v>10950.29</v>
      </c>
      <c r="S233" s="25"/>
      <c r="T233" s="15"/>
      <c r="U233" s="22"/>
      <c r="V233" s="25"/>
      <c r="W233" s="15"/>
      <c r="X233" s="22"/>
      <c r="Y233" s="30">
        <v>3</v>
      </c>
      <c r="Z233" s="36">
        <f t="shared" si="6"/>
        <v>4281.88666295238</v>
      </c>
      <c r="AA233" s="37">
        <f t="shared" si="7"/>
        <v>11040.736396952367</v>
      </c>
      <c r="AB233" s="22"/>
      <c r="AC233" s="22"/>
      <c r="AMG233"/>
      <c r="AMH233"/>
      <c r="AMI233"/>
      <c r="AMJ233"/>
    </row>
    <row r="234" spans="1:1024" s="20" customFormat="1" ht="15.75" customHeight="1">
      <c r="A234" s="21">
        <v>215</v>
      </c>
      <c r="B234" s="22"/>
      <c r="C234" s="70" t="s">
        <v>262</v>
      </c>
      <c r="D234" s="60"/>
      <c r="E234" s="28"/>
      <c r="F234" s="51"/>
      <c r="G234" s="51"/>
      <c r="H234" s="30"/>
      <c r="I234" s="28"/>
      <c r="J234" s="31"/>
      <c r="K234" s="25"/>
      <c r="L234" s="22"/>
      <c r="M234" s="33"/>
      <c r="N234" s="33"/>
      <c r="O234" s="33"/>
      <c r="P234" s="33"/>
      <c r="Q234" s="34"/>
      <c r="R234" s="39"/>
      <c r="S234" s="25"/>
      <c r="T234" s="15"/>
      <c r="U234" s="22"/>
      <c r="V234" s="25"/>
      <c r="W234" s="15"/>
      <c r="X234" s="22"/>
      <c r="Y234" s="30">
        <v>3</v>
      </c>
      <c r="Z234" s="36">
        <f t="shared" si="6"/>
        <v>0</v>
      </c>
      <c r="AA234" s="37">
        <f t="shared" si="7"/>
        <v>0</v>
      </c>
      <c r="AB234" s="22"/>
      <c r="AC234" s="22"/>
      <c r="AMG234"/>
      <c r="AMH234"/>
      <c r="AMI234"/>
      <c r="AMJ234"/>
    </row>
    <row r="235" spans="1:1024" s="20" customFormat="1" ht="15.75" customHeight="1">
      <c r="A235" s="21">
        <v>216</v>
      </c>
      <c r="B235" s="22"/>
      <c r="C235" s="57" t="s">
        <v>263</v>
      </c>
      <c r="D235" s="63" t="s">
        <v>264</v>
      </c>
      <c r="E235" s="28">
        <v>1</v>
      </c>
      <c r="F235" s="29"/>
      <c r="G235" s="29"/>
      <c r="H235" s="30"/>
      <c r="I235" s="28"/>
      <c r="J235" s="31"/>
      <c r="K235" s="25"/>
      <c r="L235" s="22"/>
      <c r="M235" s="33">
        <v>719.15444600000001</v>
      </c>
      <c r="N235" s="33">
        <v>0</v>
      </c>
      <c r="O235" s="33">
        <v>823.24928571428597</v>
      </c>
      <c r="P235" s="33">
        <v>0</v>
      </c>
      <c r="Q235" s="44">
        <v>761.76</v>
      </c>
      <c r="R235" s="39">
        <v>0</v>
      </c>
      <c r="S235" s="25"/>
      <c r="T235" s="15"/>
      <c r="U235" s="22"/>
      <c r="V235" s="25"/>
      <c r="W235" s="15"/>
      <c r="X235" s="22"/>
      <c r="Y235" s="30">
        <v>3</v>
      </c>
      <c r="Z235" s="36">
        <f t="shared" si="6"/>
        <v>768.05457723809525</v>
      </c>
      <c r="AA235" s="37">
        <f t="shared" si="7"/>
        <v>0</v>
      </c>
      <c r="AB235" s="22"/>
      <c r="AC235" s="22"/>
      <c r="AMG235"/>
      <c r="AMH235"/>
      <c r="AMI235"/>
      <c r="AMJ235"/>
    </row>
    <row r="236" spans="1:1024" s="20" customFormat="1" ht="15.75" customHeight="1">
      <c r="A236" s="21">
        <v>217</v>
      </c>
      <c r="B236" s="22"/>
      <c r="C236" s="52" t="s">
        <v>265</v>
      </c>
      <c r="D236" s="63" t="s">
        <v>266</v>
      </c>
      <c r="E236" s="28">
        <v>1</v>
      </c>
      <c r="F236" s="29"/>
      <c r="G236" s="29"/>
      <c r="H236" s="30"/>
      <c r="I236" s="28"/>
      <c r="J236" s="31"/>
      <c r="K236" s="25"/>
      <c r="L236" s="22"/>
      <c r="M236" s="33">
        <v>1168.6127650000001</v>
      </c>
      <c r="N236" s="33">
        <v>0</v>
      </c>
      <c r="O236" s="33">
        <v>1337.76642857143</v>
      </c>
      <c r="P236" s="33">
        <v>0</v>
      </c>
      <c r="Q236" s="44">
        <v>1237.8499999999999</v>
      </c>
      <c r="R236" s="39">
        <v>0</v>
      </c>
      <c r="S236" s="25"/>
      <c r="T236" s="15"/>
      <c r="U236" s="22"/>
      <c r="V236" s="25"/>
      <c r="W236" s="15"/>
      <c r="X236" s="22"/>
      <c r="Y236" s="30">
        <v>3</v>
      </c>
      <c r="Z236" s="36">
        <f t="shared" si="6"/>
        <v>1248.0763978571433</v>
      </c>
      <c r="AA236" s="37">
        <f t="shared" si="7"/>
        <v>0</v>
      </c>
      <c r="AB236" s="22"/>
      <c r="AC236" s="22"/>
      <c r="AMG236"/>
      <c r="AMH236"/>
      <c r="AMI236"/>
      <c r="AMJ236"/>
    </row>
    <row r="237" spans="1:1024" s="20" customFormat="1" ht="15.75" customHeight="1">
      <c r="A237" s="21">
        <v>218</v>
      </c>
      <c r="B237" s="22"/>
      <c r="C237" s="52" t="s">
        <v>267</v>
      </c>
      <c r="D237" s="63" t="s">
        <v>266</v>
      </c>
      <c r="E237" s="28">
        <v>1</v>
      </c>
      <c r="F237" s="29"/>
      <c r="G237" s="29"/>
      <c r="H237" s="30"/>
      <c r="I237" s="28"/>
      <c r="J237" s="31"/>
      <c r="K237" s="25"/>
      <c r="L237" s="22"/>
      <c r="M237" s="33">
        <v>1438.299107</v>
      </c>
      <c r="N237" s="33">
        <v>0</v>
      </c>
      <c r="O237" s="33">
        <v>1646.48642857143</v>
      </c>
      <c r="P237" s="33">
        <v>0</v>
      </c>
      <c r="Q237" s="44">
        <v>1523.52</v>
      </c>
      <c r="R237" s="39">
        <v>0</v>
      </c>
      <c r="S237" s="25"/>
      <c r="T237" s="15"/>
      <c r="U237" s="22"/>
      <c r="V237" s="25"/>
      <c r="W237" s="15"/>
      <c r="X237" s="22"/>
      <c r="Y237" s="30">
        <v>3</v>
      </c>
      <c r="Z237" s="36">
        <f t="shared" si="6"/>
        <v>1536.1018451904765</v>
      </c>
      <c r="AA237" s="37">
        <f t="shared" si="7"/>
        <v>0</v>
      </c>
      <c r="AB237" s="22"/>
      <c r="AC237" s="22"/>
      <c r="AMG237"/>
      <c r="AMH237"/>
      <c r="AMI237"/>
      <c r="AMJ237"/>
    </row>
    <row r="238" spans="1:1024" s="20" customFormat="1" ht="15.75" customHeight="1">
      <c r="A238" s="21">
        <v>219</v>
      </c>
      <c r="B238" s="22"/>
      <c r="C238" s="52" t="s">
        <v>268</v>
      </c>
      <c r="D238" s="63" t="s">
        <v>266</v>
      </c>
      <c r="E238" s="28">
        <v>1</v>
      </c>
      <c r="F238" s="29"/>
      <c r="G238" s="29"/>
      <c r="H238" s="30"/>
      <c r="I238" s="28"/>
      <c r="J238" s="31"/>
      <c r="K238" s="25"/>
      <c r="L238" s="22"/>
      <c r="M238" s="33">
        <v>4494.6908249999997</v>
      </c>
      <c r="N238" s="33">
        <v>0</v>
      </c>
      <c r="O238" s="33">
        <v>5145.28071428571</v>
      </c>
      <c r="P238" s="33">
        <v>0</v>
      </c>
      <c r="Q238" s="44">
        <v>4761</v>
      </c>
      <c r="R238" s="39">
        <v>0</v>
      </c>
      <c r="S238" s="25"/>
      <c r="T238" s="15"/>
      <c r="U238" s="22"/>
      <c r="V238" s="25"/>
      <c r="W238" s="15"/>
      <c r="X238" s="22"/>
      <c r="Y238" s="30">
        <v>3</v>
      </c>
      <c r="Z238" s="36">
        <f t="shared" si="6"/>
        <v>4800.3238464285705</v>
      </c>
      <c r="AA238" s="37">
        <f t="shared" si="7"/>
        <v>0</v>
      </c>
      <c r="AB238" s="22"/>
      <c r="AC238" s="22"/>
      <c r="AMG238"/>
      <c r="AMH238"/>
      <c r="AMI238"/>
      <c r="AMJ238"/>
    </row>
    <row r="239" spans="1:1024" s="20" customFormat="1" ht="15.75" customHeight="1">
      <c r="A239" s="21">
        <v>220</v>
      </c>
      <c r="B239" s="22"/>
      <c r="C239" s="52" t="s">
        <v>269</v>
      </c>
      <c r="D239" s="63" t="s">
        <v>270</v>
      </c>
      <c r="E239" s="28">
        <v>1</v>
      </c>
      <c r="F239" s="29"/>
      <c r="G239" s="29"/>
      <c r="H239" s="30"/>
      <c r="I239" s="28"/>
      <c r="J239" s="31"/>
      <c r="K239" s="25"/>
      <c r="L239" s="22"/>
      <c r="M239" s="33">
        <v>179.785676</v>
      </c>
      <c r="N239" s="33">
        <v>422.50651499999998</v>
      </c>
      <c r="O239" s="33">
        <v>205.80928571428601</v>
      </c>
      <c r="P239" s="33">
        <v>483.66214285714301</v>
      </c>
      <c r="Q239" s="44">
        <v>190.44</v>
      </c>
      <c r="R239" s="39">
        <v>447.54</v>
      </c>
      <c r="S239" s="25"/>
      <c r="T239" s="15"/>
      <c r="U239" s="22"/>
      <c r="V239" s="25"/>
      <c r="W239" s="15"/>
      <c r="X239" s="22"/>
      <c r="Y239" s="30">
        <v>3</v>
      </c>
      <c r="Z239" s="36">
        <f t="shared" si="6"/>
        <v>192.01165390476203</v>
      </c>
      <c r="AA239" s="37">
        <f t="shared" si="7"/>
        <v>451.2362192857143</v>
      </c>
      <c r="AB239" s="22"/>
      <c r="AC239" s="22"/>
      <c r="AMG239"/>
      <c r="AMH239"/>
      <c r="AMI239"/>
      <c r="AMJ239"/>
    </row>
    <row r="240" spans="1:1024" s="20" customFormat="1" ht="15.75" customHeight="1">
      <c r="A240" s="21">
        <v>221</v>
      </c>
      <c r="B240" s="22"/>
      <c r="C240" s="52" t="s">
        <v>271</v>
      </c>
      <c r="D240" s="63" t="s">
        <v>270</v>
      </c>
      <c r="E240" s="28">
        <v>1</v>
      </c>
      <c r="F240" s="29"/>
      <c r="G240" s="29"/>
      <c r="H240" s="30"/>
      <c r="I240" s="28"/>
      <c r="J240" s="31"/>
      <c r="K240" s="25"/>
      <c r="L240" s="22"/>
      <c r="M240" s="33">
        <v>224.72818100000001</v>
      </c>
      <c r="N240" s="33">
        <v>467.45097700000002</v>
      </c>
      <c r="O240" s="33">
        <v>257.25857142857097</v>
      </c>
      <c r="P240" s="33">
        <v>535.11142857142897</v>
      </c>
      <c r="Q240" s="44">
        <v>238.04</v>
      </c>
      <c r="R240" s="39">
        <v>495.15</v>
      </c>
      <c r="S240" s="25"/>
      <c r="T240" s="15"/>
      <c r="U240" s="22"/>
      <c r="V240" s="25"/>
      <c r="W240" s="15"/>
      <c r="X240" s="22"/>
      <c r="Y240" s="30">
        <v>3</v>
      </c>
      <c r="Z240" s="36">
        <f t="shared" si="6"/>
        <v>240.00891747619031</v>
      </c>
      <c r="AA240" s="37">
        <f t="shared" si="7"/>
        <v>499.23746852380964</v>
      </c>
      <c r="AB240" s="22"/>
      <c r="AC240" s="22"/>
      <c r="AMG240"/>
      <c r="AMH240"/>
      <c r="AMI240"/>
      <c r="AMJ240"/>
    </row>
    <row r="241" spans="1:1024" s="20" customFormat="1" ht="15.75" customHeight="1">
      <c r="A241" s="21">
        <v>222</v>
      </c>
      <c r="B241" s="22"/>
      <c r="C241" s="52" t="s">
        <v>272</v>
      </c>
      <c r="D241" s="63" t="s">
        <v>273</v>
      </c>
      <c r="E241" s="28">
        <v>1</v>
      </c>
      <c r="F241" s="29"/>
      <c r="G241" s="29"/>
      <c r="H241" s="30"/>
      <c r="I241" s="28"/>
      <c r="J241" s="31"/>
      <c r="K241" s="25"/>
      <c r="L241" s="22"/>
      <c r="M241" s="33">
        <v>179.785676</v>
      </c>
      <c r="N241" s="33">
        <v>0</v>
      </c>
      <c r="O241" s="33">
        <v>205.80928571428601</v>
      </c>
      <c r="P241" s="33">
        <v>0</v>
      </c>
      <c r="Q241" s="44">
        <v>190.44</v>
      </c>
      <c r="R241" s="39">
        <v>0</v>
      </c>
      <c r="S241" s="25"/>
      <c r="T241" s="15"/>
      <c r="U241" s="22"/>
      <c r="V241" s="25"/>
      <c r="W241" s="15"/>
      <c r="X241" s="22"/>
      <c r="Y241" s="30">
        <v>3</v>
      </c>
      <c r="Z241" s="36">
        <f t="shared" si="6"/>
        <v>192.01165390476203</v>
      </c>
      <c r="AA241" s="37">
        <f t="shared" si="7"/>
        <v>0</v>
      </c>
      <c r="AB241" s="22"/>
      <c r="AC241" s="22"/>
      <c r="AMG241"/>
      <c r="AMH241"/>
      <c r="AMI241"/>
      <c r="AMJ241"/>
    </row>
    <row r="242" spans="1:1024" s="20" customFormat="1" ht="15.75" customHeight="1">
      <c r="A242" s="21">
        <v>223</v>
      </c>
      <c r="B242" s="22"/>
      <c r="C242" s="52" t="s">
        <v>274</v>
      </c>
      <c r="D242" s="63" t="s">
        <v>266</v>
      </c>
      <c r="E242" s="28">
        <v>1</v>
      </c>
      <c r="F242" s="29"/>
      <c r="G242" s="29"/>
      <c r="H242" s="30"/>
      <c r="I242" s="28"/>
      <c r="J242" s="31"/>
      <c r="K242" s="25"/>
      <c r="L242" s="22"/>
      <c r="M242" s="33">
        <v>674.200199</v>
      </c>
      <c r="N242" s="33">
        <v>0</v>
      </c>
      <c r="O242" s="33">
        <v>771.78785714285698</v>
      </c>
      <c r="P242" s="33">
        <v>0</v>
      </c>
      <c r="Q242" s="44">
        <v>714.15</v>
      </c>
      <c r="R242" s="39">
        <v>0</v>
      </c>
      <c r="S242" s="25"/>
      <c r="T242" s="15"/>
      <c r="U242" s="22"/>
      <c r="V242" s="25"/>
      <c r="W242" s="15"/>
      <c r="X242" s="22"/>
      <c r="Y242" s="30">
        <v>3</v>
      </c>
      <c r="Z242" s="36">
        <f t="shared" si="6"/>
        <v>720.04601871428565</v>
      </c>
      <c r="AA242" s="37">
        <f t="shared" si="7"/>
        <v>0</v>
      </c>
      <c r="AB242" s="22"/>
      <c r="AC242" s="22"/>
      <c r="AMG242"/>
      <c r="AMH242"/>
      <c r="AMI242"/>
      <c r="AMJ242"/>
    </row>
    <row r="243" spans="1:1024" s="20" customFormat="1" ht="15.75" customHeight="1">
      <c r="A243" s="21">
        <v>224</v>
      </c>
      <c r="B243" s="22"/>
      <c r="C243" s="52" t="s">
        <v>275</v>
      </c>
      <c r="D243" s="63" t="s">
        <v>236</v>
      </c>
      <c r="E243" s="28">
        <v>1</v>
      </c>
      <c r="F243" s="29"/>
      <c r="G243" s="29"/>
      <c r="H243" s="30"/>
      <c r="I243" s="28"/>
      <c r="J243" s="31"/>
      <c r="K243" s="25"/>
      <c r="L243" s="22"/>
      <c r="M243" s="33">
        <v>674.200199</v>
      </c>
      <c r="N243" s="33">
        <v>1303.4559360000001</v>
      </c>
      <c r="O243" s="33">
        <v>771.78785714285698</v>
      </c>
      <c r="P243" s="33">
        <v>1492.1264285714301</v>
      </c>
      <c r="Q243" s="44">
        <v>714.15</v>
      </c>
      <c r="R243" s="39">
        <v>1380.69</v>
      </c>
      <c r="S243" s="25"/>
      <c r="T243" s="15"/>
      <c r="U243" s="22"/>
      <c r="V243" s="25"/>
      <c r="W243" s="15"/>
      <c r="X243" s="22"/>
      <c r="Y243" s="30">
        <v>3</v>
      </c>
      <c r="Z243" s="36">
        <f t="shared" si="6"/>
        <v>720.04601871428565</v>
      </c>
      <c r="AA243" s="37">
        <f t="shared" si="7"/>
        <v>1392.0907881904768</v>
      </c>
      <c r="AB243" s="22"/>
      <c r="AC243" s="22"/>
      <c r="AMG243"/>
      <c r="AMH243"/>
      <c r="AMI243"/>
      <c r="AMJ243"/>
    </row>
    <row r="244" spans="1:1024" s="20" customFormat="1" ht="15.75" customHeight="1">
      <c r="A244" s="21">
        <v>225</v>
      </c>
      <c r="B244" s="22"/>
      <c r="C244" s="52" t="s">
        <v>276</v>
      </c>
      <c r="D244" s="63" t="s">
        <v>236</v>
      </c>
      <c r="E244" s="28">
        <v>1</v>
      </c>
      <c r="F244" s="29"/>
      <c r="G244" s="29"/>
      <c r="H244" s="30"/>
      <c r="I244" s="28"/>
      <c r="J244" s="31"/>
      <c r="K244" s="25"/>
      <c r="L244" s="22"/>
      <c r="M244" s="33">
        <v>764.09890800000005</v>
      </c>
      <c r="N244" s="33">
        <v>1842.8227489999999</v>
      </c>
      <c r="O244" s="33">
        <v>874.69857142857097</v>
      </c>
      <c r="P244" s="33">
        <v>2109.5664285714302</v>
      </c>
      <c r="Q244" s="44">
        <v>809.37</v>
      </c>
      <c r="R244" s="39">
        <v>1952.01</v>
      </c>
      <c r="S244" s="25"/>
      <c r="T244" s="15"/>
      <c r="U244" s="22"/>
      <c r="V244" s="25"/>
      <c r="W244" s="15"/>
      <c r="X244" s="22"/>
      <c r="Y244" s="30">
        <v>3</v>
      </c>
      <c r="Z244" s="36">
        <f t="shared" si="6"/>
        <v>816.0558264761903</v>
      </c>
      <c r="AA244" s="37">
        <f t="shared" si="7"/>
        <v>1968.1330591904768</v>
      </c>
      <c r="AB244" s="22"/>
      <c r="AC244" s="22"/>
      <c r="AMG244"/>
      <c r="AMH244"/>
      <c r="AMI244"/>
      <c r="AMJ244"/>
    </row>
    <row r="245" spans="1:1024" s="20" customFormat="1" ht="15.75" customHeight="1">
      <c r="A245" s="21">
        <v>226</v>
      </c>
      <c r="B245" s="22"/>
      <c r="C245" s="52" t="s">
        <v>277</v>
      </c>
      <c r="D245" s="63" t="s">
        <v>278</v>
      </c>
      <c r="E245" s="28">
        <v>1</v>
      </c>
      <c r="F245" s="29"/>
      <c r="G245" s="29"/>
      <c r="H245" s="30"/>
      <c r="I245" s="28"/>
      <c r="J245" s="31"/>
      <c r="K245" s="25"/>
      <c r="L245" s="22"/>
      <c r="M245" s="33">
        <v>179.785676</v>
      </c>
      <c r="N245" s="33">
        <v>0</v>
      </c>
      <c r="O245" s="33">
        <v>205.80928571428601</v>
      </c>
      <c r="P245" s="33">
        <v>0</v>
      </c>
      <c r="Q245" s="44">
        <v>190.44</v>
      </c>
      <c r="R245" s="39">
        <v>0</v>
      </c>
      <c r="S245" s="25"/>
      <c r="T245" s="15"/>
      <c r="U245" s="22"/>
      <c r="V245" s="25"/>
      <c r="W245" s="15"/>
      <c r="X245" s="22"/>
      <c r="Y245" s="30">
        <v>3</v>
      </c>
      <c r="Z245" s="36">
        <f t="shared" si="6"/>
        <v>192.01165390476203</v>
      </c>
      <c r="AA245" s="37">
        <f t="shared" si="7"/>
        <v>0</v>
      </c>
      <c r="AB245" s="22"/>
      <c r="AC245" s="22"/>
      <c r="AMG245"/>
      <c r="AMH245"/>
      <c r="AMI245"/>
      <c r="AMJ245"/>
    </row>
    <row r="246" spans="1:1024" s="20" customFormat="1" ht="15.75" customHeight="1">
      <c r="A246" s="21">
        <v>227</v>
      </c>
      <c r="B246" s="22"/>
      <c r="C246" s="52" t="s">
        <v>279</v>
      </c>
      <c r="D246" s="63" t="s">
        <v>280</v>
      </c>
      <c r="E246" s="28">
        <v>1</v>
      </c>
      <c r="F246" s="29"/>
      <c r="G246" s="29"/>
      <c r="H246" s="30"/>
      <c r="I246" s="28"/>
      <c r="J246" s="31"/>
      <c r="K246" s="25"/>
      <c r="L246" s="22"/>
      <c r="M246" s="33">
        <v>179.785676</v>
      </c>
      <c r="N246" s="33">
        <v>0</v>
      </c>
      <c r="O246" s="33">
        <v>205.80928571428601</v>
      </c>
      <c r="P246" s="33">
        <v>0</v>
      </c>
      <c r="Q246" s="44">
        <v>190.44</v>
      </c>
      <c r="R246" s="39">
        <v>0</v>
      </c>
      <c r="S246" s="25"/>
      <c r="T246" s="15"/>
      <c r="U246" s="22"/>
      <c r="V246" s="25"/>
      <c r="W246" s="15"/>
      <c r="X246" s="22"/>
      <c r="Y246" s="30">
        <v>3</v>
      </c>
      <c r="Z246" s="36">
        <f t="shared" si="6"/>
        <v>192.01165390476203</v>
      </c>
      <c r="AA246" s="37">
        <f t="shared" si="7"/>
        <v>0</v>
      </c>
      <c r="AB246" s="22"/>
      <c r="AC246" s="22"/>
      <c r="AMG246"/>
      <c r="AMH246"/>
      <c r="AMI246"/>
      <c r="AMJ246"/>
    </row>
    <row r="247" spans="1:1024" s="20" customFormat="1" ht="15.75" customHeight="1">
      <c r="A247" s="21">
        <v>228</v>
      </c>
      <c r="B247" s="22"/>
      <c r="C247" s="52" t="s">
        <v>281</v>
      </c>
      <c r="D247" s="63" t="s">
        <v>282</v>
      </c>
      <c r="E247" s="28">
        <v>1</v>
      </c>
      <c r="F247" s="29"/>
      <c r="G247" s="29"/>
      <c r="H247" s="30"/>
      <c r="I247" s="28"/>
      <c r="J247" s="31"/>
      <c r="K247" s="25"/>
      <c r="L247" s="22"/>
      <c r="M247" s="33">
        <v>197.764635</v>
      </c>
      <c r="N247" s="33">
        <v>0</v>
      </c>
      <c r="O247" s="33">
        <v>226.391428571429</v>
      </c>
      <c r="P247" s="33">
        <v>0</v>
      </c>
      <c r="Q247" s="44">
        <v>209.48</v>
      </c>
      <c r="R247" s="39">
        <v>0</v>
      </c>
      <c r="S247" s="25"/>
      <c r="T247" s="15"/>
      <c r="U247" s="22"/>
      <c r="V247" s="25"/>
      <c r="W247" s="15"/>
      <c r="X247" s="22"/>
      <c r="Y247" s="30">
        <v>3</v>
      </c>
      <c r="Z247" s="36">
        <f t="shared" si="6"/>
        <v>211.21202119047632</v>
      </c>
      <c r="AA247" s="37">
        <f t="shared" si="7"/>
        <v>0</v>
      </c>
      <c r="AB247" s="22"/>
      <c r="AC247" s="22"/>
      <c r="AMG247"/>
      <c r="AMH247"/>
      <c r="AMI247"/>
      <c r="AMJ247"/>
    </row>
    <row r="248" spans="1:1024" s="20" customFormat="1" ht="15.75" customHeight="1">
      <c r="A248" s="21">
        <v>229</v>
      </c>
      <c r="B248" s="22"/>
      <c r="C248" s="52" t="s">
        <v>283</v>
      </c>
      <c r="D248" s="63" t="s">
        <v>284</v>
      </c>
      <c r="E248" s="28">
        <v>1</v>
      </c>
      <c r="F248" s="29"/>
      <c r="G248" s="29"/>
      <c r="H248" s="30"/>
      <c r="I248" s="28"/>
      <c r="J248" s="31"/>
      <c r="K248" s="25"/>
      <c r="L248" s="22"/>
      <c r="M248" s="33">
        <v>719.15444600000001</v>
      </c>
      <c r="N248" s="33">
        <v>0</v>
      </c>
      <c r="O248" s="33">
        <v>823.24928571428597</v>
      </c>
      <c r="P248" s="33">
        <v>0</v>
      </c>
      <c r="Q248" s="44">
        <v>761.76</v>
      </c>
      <c r="R248" s="39">
        <v>0</v>
      </c>
      <c r="S248" s="25"/>
      <c r="T248" s="15"/>
      <c r="U248" s="22"/>
      <c r="V248" s="25"/>
      <c r="W248" s="15"/>
      <c r="X248" s="22"/>
      <c r="Y248" s="30">
        <v>3</v>
      </c>
      <c r="Z248" s="36">
        <f t="shared" si="6"/>
        <v>768.05457723809525</v>
      </c>
      <c r="AA248" s="37">
        <f t="shared" si="7"/>
        <v>0</v>
      </c>
      <c r="AB248" s="22"/>
      <c r="AC248" s="22"/>
      <c r="AMG248"/>
      <c r="AMH248"/>
      <c r="AMI248"/>
      <c r="AMJ248"/>
    </row>
    <row r="249" spans="1:1024" s="20" customFormat="1" ht="15.75" customHeight="1">
      <c r="A249" s="21">
        <v>230</v>
      </c>
      <c r="B249" s="22"/>
      <c r="C249" s="52" t="s">
        <v>285</v>
      </c>
      <c r="D249" s="63" t="s">
        <v>282</v>
      </c>
      <c r="E249" s="28">
        <v>1</v>
      </c>
      <c r="F249" s="29"/>
      <c r="G249" s="29"/>
      <c r="H249" s="30"/>
      <c r="I249" s="28"/>
      <c r="J249" s="31"/>
      <c r="K249" s="25"/>
      <c r="L249" s="22"/>
      <c r="M249" s="33">
        <v>44.944462000000001</v>
      </c>
      <c r="N249" s="33">
        <v>0</v>
      </c>
      <c r="O249" s="33">
        <v>51.449285714285701</v>
      </c>
      <c r="P249" s="33">
        <v>0</v>
      </c>
      <c r="Q249" s="44">
        <v>47.61</v>
      </c>
      <c r="R249" s="39">
        <v>0</v>
      </c>
      <c r="S249" s="25"/>
      <c r="T249" s="15"/>
      <c r="U249" s="22"/>
      <c r="V249" s="25"/>
      <c r="W249" s="15"/>
      <c r="X249" s="22"/>
      <c r="Y249" s="30">
        <v>3</v>
      </c>
      <c r="Z249" s="36">
        <f t="shared" si="6"/>
        <v>48.001249238095227</v>
      </c>
      <c r="AA249" s="37">
        <f t="shared" si="7"/>
        <v>0</v>
      </c>
      <c r="AB249" s="22"/>
      <c r="AC249" s="22"/>
      <c r="AMG249"/>
      <c r="AMH249"/>
      <c r="AMI249"/>
      <c r="AMJ249"/>
    </row>
    <row r="250" spans="1:1024" s="20" customFormat="1" ht="15.75" customHeight="1">
      <c r="A250" s="21">
        <v>231</v>
      </c>
      <c r="B250" s="22"/>
      <c r="C250" s="52" t="s">
        <v>286</v>
      </c>
      <c r="D250" s="63" t="s">
        <v>266</v>
      </c>
      <c r="E250" s="28">
        <v>1</v>
      </c>
      <c r="F250" s="29"/>
      <c r="G250" s="29"/>
      <c r="H250" s="30"/>
      <c r="I250" s="28"/>
      <c r="J250" s="31"/>
      <c r="K250" s="25"/>
      <c r="L250" s="22"/>
      <c r="M250" s="33">
        <v>188.782005</v>
      </c>
      <c r="N250" s="33">
        <v>0</v>
      </c>
      <c r="O250" s="33">
        <v>216.10642857142901</v>
      </c>
      <c r="P250" s="33">
        <v>0</v>
      </c>
      <c r="Q250" s="44">
        <v>199.97</v>
      </c>
      <c r="R250" s="39">
        <v>0</v>
      </c>
      <c r="S250" s="25"/>
      <c r="T250" s="15"/>
      <c r="U250" s="22"/>
      <c r="V250" s="25"/>
      <c r="W250" s="15"/>
      <c r="X250" s="22"/>
      <c r="Y250" s="30">
        <v>3</v>
      </c>
      <c r="Z250" s="36">
        <f t="shared" si="6"/>
        <v>201.61947785714301</v>
      </c>
      <c r="AA250" s="37">
        <f t="shared" si="7"/>
        <v>0</v>
      </c>
      <c r="AB250" s="22"/>
      <c r="AC250" s="22"/>
      <c r="AMG250"/>
      <c r="AMH250"/>
      <c r="AMI250"/>
      <c r="AMJ250"/>
    </row>
    <row r="251" spans="1:1024" s="20" customFormat="1" ht="15.75" customHeight="1">
      <c r="A251" s="21">
        <v>232</v>
      </c>
      <c r="B251" s="22"/>
      <c r="C251" s="52" t="s">
        <v>287</v>
      </c>
      <c r="D251" s="63" t="s">
        <v>266</v>
      </c>
      <c r="E251" s="28">
        <v>1</v>
      </c>
      <c r="F251" s="29"/>
      <c r="G251" s="29"/>
      <c r="H251" s="30"/>
      <c r="I251" s="28"/>
      <c r="J251" s="31"/>
      <c r="K251" s="25"/>
      <c r="L251" s="22"/>
      <c r="M251" s="33">
        <v>233.722553</v>
      </c>
      <c r="N251" s="33">
        <v>0</v>
      </c>
      <c r="O251" s="33">
        <v>267.55571428571398</v>
      </c>
      <c r="P251" s="33">
        <v>0</v>
      </c>
      <c r="Q251" s="44">
        <v>247.57</v>
      </c>
      <c r="R251" s="39">
        <v>0</v>
      </c>
      <c r="S251" s="25"/>
      <c r="T251" s="15"/>
      <c r="U251" s="22"/>
      <c r="V251" s="25"/>
      <c r="W251" s="15"/>
      <c r="X251" s="22"/>
      <c r="Y251" s="30">
        <v>3</v>
      </c>
      <c r="Z251" s="36">
        <f t="shared" si="6"/>
        <v>249.61608909523798</v>
      </c>
      <c r="AA251" s="37">
        <f t="shared" si="7"/>
        <v>0</v>
      </c>
      <c r="AB251" s="22"/>
      <c r="AC251" s="22"/>
      <c r="AMG251"/>
      <c r="AMH251"/>
      <c r="AMI251"/>
      <c r="AMJ251"/>
    </row>
    <row r="252" spans="1:1024" s="20" customFormat="1" ht="15.75" customHeight="1">
      <c r="A252" s="21">
        <v>233</v>
      </c>
      <c r="B252" s="22"/>
      <c r="C252" s="52" t="s">
        <v>288</v>
      </c>
      <c r="D252" s="63" t="s">
        <v>266</v>
      </c>
      <c r="E252" s="28">
        <v>1</v>
      </c>
      <c r="F252" s="29"/>
      <c r="G252" s="29"/>
      <c r="H252" s="30"/>
      <c r="I252" s="28"/>
      <c r="J252" s="31"/>
      <c r="K252" s="25"/>
      <c r="L252" s="22"/>
      <c r="M252" s="33">
        <v>179.785676</v>
      </c>
      <c r="N252" s="33">
        <v>0</v>
      </c>
      <c r="O252" s="33">
        <v>205.80928571428601</v>
      </c>
      <c r="P252" s="33">
        <v>0</v>
      </c>
      <c r="Q252" s="44">
        <v>190.44</v>
      </c>
      <c r="R252" s="39">
        <v>0</v>
      </c>
      <c r="S252" s="25"/>
      <c r="T252" s="15"/>
      <c r="U252" s="22"/>
      <c r="V252" s="25"/>
      <c r="W252" s="15"/>
      <c r="X252" s="22"/>
      <c r="Y252" s="30">
        <v>3</v>
      </c>
      <c r="Z252" s="36">
        <f t="shared" si="6"/>
        <v>192.01165390476203</v>
      </c>
      <c r="AA252" s="37">
        <f t="shared" si="7"/>
        <v>0</v>
      </c>
      <c r="AB252" s="22"/>
      <c r="AC252" s="22"/>
      <c r="AMG252"/>
      <c r="AMH252"/>
      <c r="AMI252"/>
      <c r="AMJ252"/>
    </row>
    <row r="253" spans="1:1024" s="20" customFormat="1" ht="15.75" customHeight="1">
      <c r="A253" s="21">
        <v>234</v>
      </c>
      <c r="B253" s="22"/>
      <c r="C253" s="52" t="s">
        <v>289</v>
      </c>
      <c r="D253" s="63" t="s">
        <v>266</v>
      </c>
      <c r="E253" s="28">
        <v>1</v>
      </c>
      <c r="F253" s="29"/>
      <c r="G253" s="29"/>
      <c r="H253" s="30"/>
      <c r="I253" s="28"/>
      <c r="J253" s="31"/>
      <c r="K253" s="25"/>
      <c r="L253" s="22"/>
      <c r="M253" s="33">
        <v>692.17915800000003</v>
      </c>
      <c r="N253" s="33">
        <v>0</v>
      </c>
      <c r="O253" s="33">
        <v>792.37</v>
      </c>
      <c r="P253" s="33">
        <v>0</v>
      </c>
      <c r="Q253" s="44">
        <v>733.19</v>
      </c>
      <c r="R253" s="39">
        <v>0</v>
      </c>
      <c r="S253" s="25"/>
      <c r="T253" s="15"/>
      <c r="U253" s="22"/>
      <c r="V253" s="25"/>
      <c r="W253" s="15"/>
      <c r="X253" s="22"/>
      <c r="Y253" s="30">
        <v>3</v>
      </c>
      <c r="Z253" s="36">
        <f t="shared" si="6"/>
        <v>739.24638600000014</v>
      </c>
      <c r="AA253" s="37">
        <f t="shared" si="7"/>
        <v>0</v>
      </c>
      <c r="AB253" s="22"/>
      <c r="AC253" s="22"/>
      <c r="AMG253"/>
      <c r="AMH253"/>
      <c r="AMI253"/>
      <c r="AMJ253"/>
    </row>
    <row r="254" spans="1:1024" s="20" customFormat="1" ht="15.75" customHeight="1">
      <c r="A254" s="21">
        <v>235</v>
      </c>
      <c r="B254" s="22"/>
      <c r="C254" s="52" t="s">
        <v>290</v>
      </c>
      <c r="D254" s="63" t="s">
        <v>266</v>
      </c>
      <c r="E254" s="28">
        <v>1</v>
      </c>
      <c r="F254" s="29"/>
      <c r="G254" s="29"/>
      <c r="H254" s="30"/>
      <c r="I254" s="28"/>
      <c r="J254" s="31"/>
      <c r="K254" s="25"/>
      <c r="L254" s="22"/>
      <c r="M254" s="33">
        <v>898.94012199999997</v>
      </c>
      <c r="N254" s="33">
        <v>0</v>
      </c>
      <c r="O254" s="33">
        <v>1029.0585714285701</v>
      </c>
      <c r="P254" s="33">
        <v>0</v>
      </c>
      <c r="Q254" s="44">
        <v>952.2</v>
      </c>
      <c r="R254" s="39">
        <v>0</v>
      </c>
      <c r="S254" s="25"/>
      <c r="T254" s="15"/>
      <c r="U254" s="22"/>
      <c r="V254" s="25"/>
      <c r="W254" s="15"/>
      <c r="X254" s="22"/>
      <c r="Y254" s="30">
        <v>3</v>
      </c>
      <c r="Z254" s="36">
        <f t="shared" si="6"/>
        <v>960.06623114285674</v>
      </c>
      <c r="AA254" s="37">
        <f t="shared" si="7"/>
        <v>0</v>
      </c>
      <c r="AB254" s="22"/>
      <c r="AC254" s="22"/>
      <c r="AMG254"/>
      <c r="AMH254"/>
      <c r="AMI254"/>
      <c r="AMJ254"/>
    </row>
    <row r="255" spans="1:1024" s="20" customFormat="1" ht="15.75" customHeight="1">
      <c r="A255" s="21">
        <v>236</v>
      </c>
      <c r="B255" s="22"/>
      <c r="C255" s="67" t="s">
        <v>291</v>
      </c>
      <c r="D255" s="63" t="s">
        <v>292</v>
      </c>
      <c r="E255" s="28">
        <v>1</v>
      </c>
      <c r="F255" s="29"/>
      <c r="G255" s="29"/>
      <c r="H255" s="30"/>
      <c r="I255" s="28"/>
      <c r="J255" s="31"/>
      <c r="K255" s="25"/>
      <c r="L255" s="22"/>
      <c r="M255" s="33">
        <v>377.55226800000003</v>
      </c>
      <c r="N255" s="33">
        <v>0</v>
      </c>
      <c r="O255" s="33">
        <v>432.20071428571401</v>
      </c>
      <c r="P255" s="33">
        <v>0</v>
      </c>
      <c r="Q255" s="44">
        <v>399.92</v>
      </c>
      <c r="R255" s="39">
        <v>0</v>
      </c>
      <c r="S255" s="25"/>
      <c r="T255" s="15"/>
      <c r="U255" s="22"/>
      <c r="V255" s="25"/>
      <c r="W255" s="15"/>
      <c r="X255" s="22"/>
      <c r="Y255" s="30">
        <v>3</v>
      </c>
      <c r="Z255" s="36">
        <f t="shared" si="6"/>
        <v>403.22432742857137</v>
      </c>
      <c r="AA255" s="37">
        <f t="shared" si="7"/>
        <v>0</v>
      </c>
      <c r="AB255" s="22"/>
      <c r="AC255" s="22"/>
      <c r="AMG255"/>
      <c r="AMH255"/>
      <c r="AMI255"/>
      <c r="AMJ255"/>
    </row>
    <row r="256" spans="1:1024" s="20" customFormat="1" ht="15.75" customHeight="1">
      <c r="A256" s="21">
        <v>237</v>
      </c>
      <c r="B256" s="22"/>
      <c r="C256" s="70" t="s">
        <v>293</v>
      </c>
      <c r="D256" s="60"/>
      <c r="E256" s="28"/>
      <c r="F256" s="51"/>
      <c r="G256" s="51"/>
      <c r="H256" s="30"/>
      <c r="I256" s="28"/>
      <c r="J256" s="31"/>
      <c r="K256" s="25"/>
      <c r="L256" s="22"/>
      <c r="M256" s="71"/>
      <c r="N256" s="71"/>
      <c r="O256" s="33"/>
      <c r="P256" s="33"/>
      <c r="Q256" s="34"/>
      <c r="R256" s="39"/>
      <c r="S256" s="25"/>
      <c r="T256" s="15"/>
      <c r="U256" s="22"/>
      <c r="V256" s="25"/>
      <c r="W256" s="15"/>
      <c r="X256" s="22"/>
      <c r="Y256" s="30">
        <v>3</v>
      </c>
      <c r="Z256" s="36">
        <f t="shared" si="6"/>
        <v>0</v>
      </c>
      <c r="AA256" s="37">
        <f t="shared" si="7"/>
        <v>0</v>
      </c>
      <c r="AB256" s="22"/>
      <c r="AC256" s="22"/>
      <c r="AMG256"/>
      <c r="AMH256"/>
      <c r="AMI256"/>
      <c r="AMJ256"/>
    </row>
    <row r="257" spans="1:1024" s="20" customFormat="1" ht="15.75" customHeight="1">
      <c r="A257" s="21">
        <v>238</v>
      </c>
      <c r="B257" s="22"/>
      <c r="C257" s="52" t="s">
        <v>294</v>
      </c>
      <c r="D257" s="63" t="s">
        <v>50</v>
      </c>
      <c r="E257" s="28">
        <v>1</v>
      </c>
      <c r="F257" s="29"/>
      <c r="G257" s="29"/>
      <c r="H257" s="30"/>
      <c r="I257" s="28"/>
      <c r="J257" s="31"/>
      <c r="K257" s="25"/>
      <c r="L257" s="22"/>
      <c r="M257" s="33">
        <v>988.82904599999995</v>
      </c>
      <c r="N257" s="33">
        <v>1483.251397</v>
      </c>
      <c r="O257" s="33">
        <v>1131.9571428571401</v>
      </c>
      <c r="P257" s="33">
        <v>1697.9478571428599</v>
      </c>
      <c r="Q257" s="44">
        <v>1047.42</v>
      </c>
      <c r="R257" s="39">
        <v>1571.13</v>
      </c>
      <c r="S257" s="25"/>
      <c r="T257" s="15"/>
      <c r="U257" s="22"/>
      <c r="V257" s="25"/>
      <c r="W257" s="15"/>
      <c r="X257" s="22"/>
      <c r="Y257" s="30">
        <v>3</v>
      </c>
      <c r="Z257" s="36">
        <f t="shared" si="6"/>
        <v>1056.0687296190467</v>
      </c>
      <c r="AA257" s="37">
        <f t="shared" si="7"/>
        <v>1584.1097513809534</v>
      </c>
      <c r="AB257" s="22"/>
      <c r="AC257" s="22"/>
      <c r="AMG257"/>
      <c r="AMH257"/>
      <c r="AMI257"/>
      <c r="AMJ257"/>
    </row>
    <row r="258" spans="1:1024" s="20" customFormat="1" ht="15.75" customHeight="1">
      <c r="A258" s="21">
        <v>239</v>
      </c>
      <c r="B258" s="22"/>
      <c r="C258" s="52" t="s">
        <v>295</v>
      </c>
      <c r="D258" s="63" t="s">
        <v>50</v>
      </c>
      <c r="E258" s="28">
        <v>1</v>
      </c>
      <c r="F258" s="29"/>
      <c r="G258" s="29"/>
      <c r="H258" s="30"/>
      <c r="I258" s="28"/>
      <c r="J258" s="31"/>
      <c r="K258" s="25"/>
      <c r="L258" s="22"/>
      <c r="M258" s="33">
        <v>1078.723841</v>
      </c>
      <c r="N258" s="33">
        <v>1556.963759</v>
      </c>
      <c r="O258" s="33">
        <v>1234.86785714286</v>
      </c>
      <c r="P258" s="33">
        <v>1782.3285714285701</v>
      </c>
      <c r="Q258" s="44">
        <v>1142.6400000000001</v>
      </c>
      <c r="R258" s="39">
        <v>1649.21</v>
      </c>
      <c r="S258" s="25"/>
      <c r="T258" s="15"/>
      <c r="U258" s="22"/>
      <c r="V258" s="25"/>
      <c r="W258" s="15"/>
      <c r="X258" s="22"/>
      <c r="Y258" s="30">
        <v>3</v>
      </c>
      <c r="Z258" s="36">
        <f t="shared" si="6"/>
        <v>1152.0772327142868</v>
      </c>
      <c r="AA258" s="37">
        <f t="shared" si="7"/>
        <v>1662.8341101428566</v>
      </c>
      <c r="AB258" s="22"/>
      <c r="AC258" s="22"/>
      <c r="AMG258"/>
      <c r="AMH258"/>
      <c r="AMI258"/>
      <c r="AMJ258"/>
    </row>
    <row r="259" spans="1:1024" s="20" customFormat="1" ht="15.75" customHeight="1">
      <c r="A259" s="21">
        <v>240</v>
      </c>
      <c r="B259" s="22"/>
      <c r="C259" s="52" t="s">
        <v>296</v>
      </c>
      <c r="D259" s="63" t="s">
        <v>50</v>
      </c>
      <c r="E259" s="28">
        <v>1</v>
      </c>
      <c r="F259" s="29"/>
      <c r="G259" s="29"/>
      <c r="H259" s="30"/>
      <c r="I259" s="28"/>
      <c r="J259" s="31"/>
      <c r="K259" s="25"/>
      <c r="L259" s="22"/>
      <c r="M259" s="33">
        <v>1258.5114739999999</v>
      </c>
      <c r="N259" s="33">
        <v>2004.631423</v>
      </c>
      <c r="O259" s="33">
        <v>1440.6771428571401</v>
      </c>
      <c r="P259" s="33">
        <v>2294.79357142857</v>
      </c>
      <c r="Q259" s="44">
        <v>1333.08</v>
      </c>
      <c r="R259" s="39">
        <v>2123.4</v>
      </c>
      <c r="S259" s="25"/>
      <c r="T259" s="15"/>
      <c r="U259" s="22"/>
      <c r="V259" s="25"/>
      <c r="W259" s="15"/>
      <c r="X259" s="22"/>
      <c r="Y259" s="30">
        <v>3</v>
      </c>
      <c r="Z259" s="36">
        <f t="shared" si="6"/>
        <v>1344.0895389523801</v>
      </c>
      <c r="AA259" s="37">
        <f t="shared" si="7"/>
        <v>2140.9416648095234</v>
      </c>
      <c r="AB259" s="22"/>
      <c r="AC259" s="22"/>
      <c r="AMG259"/>
      <c r="AMH259"/>
      <c r="AMI259"/>
      <c r="AMJ259"/>
    </row>
    <row r="260" spans="1:1024" s="20" customFormat="1" ht="15.75" customHeight="1">
      <c r="A260" s="21">
        <v>241</v>
      </c>
      <c r="B260" s="22"/>
      <c r="C260" s="52" t="s">
        <v>297</v>
      </c>
      <c r="D260" s="63" t="s">
        <v>50</v>
      </c>
      <c r="E260" s="28">
        <v>1</v>
      </c>
      <c r="F260" s="29"/>
      <c r="G260" s="29"/>
      <c r="H260" s="30"/>
      <c r="I260" s="28"/>
      <c r="J260" s="31"/>
      <c r="K260" s="25"/>
      <c r="L260" s="22"/>
      <c r="M260" s="33">
        <v>1303.4559360000001</v>
      </c>
      <c r="N260" s="33">
        <v>2373.1971469999999</v>
      </c>
      <c r="O260" s="33">
        <v>1492.1264285714301</v>
      </c>
      <c r="P260" s="33">
        <v>2716.7092857142902</v>
      </c>
      <c r="Q260" s="44">
        <v>1380.69</v>
      </c>
      <c r="R260" s="39">
        <v>2513.81</v>
      </c>
      <c r="S260" s="25"/>
      <c r="T260" s="15"/>
      <c r="U260" s="22"/>
      <c r="V260" s="25"/>
      <c r="W260" s="15"/>
      <c r="X260" s="22"/>
      <c r="Y260" s="30">
        <v>3</v>
      </c>
      <c r="Z260" s="36">
        <f t="shared" si="6"/>
        <v>1392.0907881904768</v>
      </c>
      <c r="AA260" s="37">
        <f t="shared" si="7"/>
        <v>2534.5721442380964</v>
      </c>
      <c r="AB260" s="22"/>
      <c r="AC260" s="22"/>
      <c r="AMG260"/>
      <c r="AMH260"/>
      <c r="AMI260"/>
      <c r="AMJ260"/>
    </row>
    <row r="261" spans="1:1024" s="20" customFormat="1" ht="15.75" customHeight="1">
      <c r="A261" s="21">
        <v>242</v>
      </c>
      <c r="B261" s="22"/>
      <c r="C261" s="52" t="s">
        <v>298</v>
      </c>
      <c r="D261" s="63" t="s">
        <v>50</v>
      </c>
      <c r="E261" s="28">
        <v>1</v>
      </c>
      <c r="F261" s="29"/>
      <c r="G261" s="29"/>
      <c r="H261" s="30"/>
      <c r="I261" s="28"/>
      <c r="J261" s="31"/>
      <c r="K261" s="25"/>
      <c r="L261" s="22"/>
      <c r="M261" s="33">
        <v>1348.410183</v>
      </c>
      <c r="N261" s="33">
        <v>2595.2324960000001</v>
      </c>
      <c r="O261" s="33">
        <v>1543.58785714286</v>
      </c>
      <c r="P261" s="33">
        <v>2970.8835714285701</v>
      </c>
      <c r="Q261" s="44">
        <v>1428.3</v>
      </c>
      <c r="R261" s="39">
        <v>2749</v>
      </c>
      <c r="S261" s="25"/>
      <c r="T261" s="15"/>
      <c r="U261" s="22"/>
      <c r="V261" s="25"/>
      <c r="W261" s="15"/>
      <c r="X261" s="22"/>
      <c r="Y261" s="30">
        <v>3</v>
      </c>
      <c r="Z261" s="36">
        <f t="shared" si="6"/>
        <v>1440.0993467142869</v>
      </c>
      <c r="AA261" s="37">
        <f t="shared" si="7"/>
        <v>2771.7053558095236</v>
      </c>
      <c r="AB261" s="22"/>
      <c r="AC261" s="22"/>
      <c r="AMG261"/>
      <c r="AMH261"/>
      <c r="AMI261"/>
      <c r="AMJ261"/>
    </row>
    <row r="262" spans="1:1024" s="20" customFormat="1" ht="15.75" customHeight="1">
      <c r="A262" s="21">
        <v>243</v>
      </c>
      <c r="B262" s="22"/>
      <c r="C262" s="52" t="s">
        <v>299</v>
      </c>
      <c r="D262" s="63" t="s">
        <v>50</v>
      </c>
      <c r="E262" s="28">
        <v>1</v>
      </c>
      <c r="F262" s="29"/>
      <c r="G262" s="29"/>
      <c r="H262" s="30"/>
      <c r="I262" s="28"/>
      <c r="J262" s="31"/>
      <c r="K262" s="25"/>
      <c r="L262" s="22"/>
      <c r="M262" s="33">
        <v>1977.6659199999999</v>
      </c>
      <c r="N262" s="33">
        <v>2891.8804270000001</v>
      </c>
      <c r="O262" s="33">
        <v>2263.9264285714298</v>
      </c>
      <c r="P262" s="33">
        <v>3310.4707142857101</v>
      </c>
      <c r="Q262" s="44">
        <v>2094.84</v>
      </c>
      <c r="R262" s="39">
        <v>3063.22</v>
      </c>
      <c r="S262" s="25"/>
      <c r="T262" s="15"/>
      <c r="U262" s="22"/>
      <c r="V262" s="25"/>
      <c r="W262" s="15"/>
      <c r="X262" s="22"/>
      <c r="Y262" s="30">
        <v>3</v>
      </c>
      <c r="Z262" s="36">
        <f t="shared" si="6"/>
        <v>2112.1441161904768</v>
      </c>
      <c r="AA262" s="37">
        <f t="shared" si="7"/>
        <v>3088.5237137619029</v>
      </c>
      <c r="AB262" s="22"/>
      <c r="AC262" s="22"/>
      <c r="AMG262"/>
      <c r="AMH262"/>
      <c r="AMI262"/>
      <c r="AMJ262"/>
    </row>
    <row r="263" spans="1:1024" s="20" customFormat="1" ht="15.75" customHeight="1">
      <c r="A263" s="21">
        <v>244</v>
      </c>
      <c r="B263" s="22"/>
      <c r="C263" s="52" t="s">
        <v>300</v>
      </c>
      <c r="D263" s="63" t="s">
        <v>50</v>
      </c>
      <c r="E263" s="28">
        <v>1</v>
      </c>
      <c r="F263" s="29"/>
      <c r="G263" s="29"/>
      <c r="H263" s="30"/>
      <c r="I263" s="28"/>
      <c r="J263" s="31"/>
      <c r="K263" s="25"/>
      <c r="L263" s="22"/>
      <c r="M263" s="33">
        <v>2247.3385629999998</v>
      </c>
      <c r="N263" s="33">
        <v>4598.0713070000002</v>
      </c>
      <c r="O263" s="33">
        <v>2572.6342857142899</v>
      </c>
      <c r="P263" s="33">
        <v>5263.625</v>
      </c>
      <c r="Q263" s="44">
        <v>2380.4899999999998</v>
      </c>
      <c r="R263" s="39">
        <v>4870.51</v>
      </c>
      <c r="S263" s="25"/>
      <c r="T263" s="15"/>
      <c r="U263" s="22"/>
      <c r="V263" s="25"/>
      <c r="W263" s="15"/>
      <c r="X263" s="22"/>
      <c r="Y263" s="30">
        <v>3</v>
      </c>
      <c r="Z263" s="36">
        <f t="shared" si="6"/>
        <v>2400.154282904763</v>
      </c>
      <c r="AA263" s="37">
        <f t="shared" si="7"/>
        <v>4910.7354356666665</v>
      </c>
      <c r="AB263" s="22"/>
      <c r="AC263" s="22"/>
      <c r="AMG263"/>
      <c r="AMH263"/>
      <c r="AMI263"/>
      <c r="AMJ263"/>
    </row>
    <row r="264" spans="1:1024" s="20" customFormat="1" ht="15.75" customHeight="1">
      <c r="A264" s="21">
        <v>245</v>
      </c>
      <c r="B264" s="22"/>
      <c r="C264" s="52" t="s">
        <v>301</v>
      </c>
      <c r="D264" s="63" t="s">
        <v>50</v>
      </c>
      <c r="E264" s="28">
        <v>1</v>
      </c>
      <c r="F264" s="29"/>
      <c r="G264" s="29"/>
      <c r="H264" s="30"/>
      <c r="I264" s="28"/>
      <c r="J264" s="31"/>
      <c r="K264" s="25"/>
      <c r="L264" s="22"/>
      <c r="M264" s="33">
        <v>2696.8105810000002</v>
      </c>
      <c r="N264" s="33">
        <v>5168.892981</v>
      </c>
      <c r="O264" s="33">
        <v>3087.1635714285699</v>
      </c>
      <c r="P264" s="33">
        <v>5917.0685714285701</v>
      </c>
      <c r="Q264" s="44">
        <v>2856.6</v>
      </c>
      <c r="R264" s="39">
        <v>5475.15</v>
      </c>
      <c r="S264" s="25"/>
      <c r="T264" s="15"/>
      <c r="U264" s="22"/>
      <c r="V264" s="25"/>
      <c r="W264" s="15"/>
      <c r="X264" s="22"/>
      <c r="Y264" s="30">
        <v>3</v>
      </c>
      <c r="Z264" s="36">
        <f t="shared" si="6"/>
        <v>2880.1913841428564</v>
      </c>
      <c r="AA264" s="37">
        <f t="shared" si="7"/>
        <v>5520.3705174761899</v>
      </c>
      <c r="AB264" s="22"/>
      <c r="AC264" s="22"/>
      <c r="AMG264"/>
      <c r="AMH264"/>
      <c r="AMI264"/>
      <c r="AMJ264"/>
    </row>
    <row r="265" spans="1:1024" s="20" customFormat="1" ht="15.75" customHeight="1">
      <c r="A265" s="21">
        <v>246</v>
      </c>
      <c r="B265" s="22"/>
      <c r="C265" s="67" t="s">
        <v>302</v>
      </c>
      <c r="D265" s="72" t="s">
        <v>50</v>
      </c>
      <c r="E265" s="28">
        <v>1</v>
      </c>
      <c r="F265" s="29"/>
      <c r="G265" s="29"/>
      <c r="H265" s="30"/>
      <c r="I265" s="28"/>
      <c r="J265" s="31"/>
      <c r="K265" s="25"/>
      <c r="L265" s="22"/>
      <c r="M265" s="33">
        <v>3146.2806420000002</v>
      </c>
      <c r="N265" s="33">
        <v>7359.6077059999998</v>
      </c>
      <c r="O265" s="33">
        <v>3601.6928571428598</v>
      </c>
      <c r="P265" s="33">
        <v>8424.8842857142899</v>
      </c>
      <c r="Q265" s="44">
        <v>3332.7</v>
      </c>
      <c r="R265" s="39">
        <v>7795.66</v>
      </c>
      <c r="S265" s="25"/>
      <c r="T265" s="15"/>
      <c r="U265" s="22"/>
      <c r="V265" s="25"/>
      <c r="W265" s="15"/>
      <c r="X265" s="22"/>
      <c r="Y265" s="30">
        <v>3</v>
      </c>
      <c r="Z265" s="36">
        <f t="shared" si="6"/>
        <v>3360.2244997142866</v>
      </c>
      <c r="AA265" s="37">
        <f t="shared" si="7"/>
        <v>7860.0506639047635</v>
      </c>
      <c r="AB265" s="22"/>
      <c r="AC265" s="22"/>
      <c r="AMG265"/>
      <c r="AMH265"/>
      <c r="AMI265"/>
      <c r="AMJ265"/>
    </row>
    <row r="266" spans="1:1024" s="20" customFormat="1" ht="15.75" customHeight="1">
      <c r="A266" s="21">
        <v>247</v>
      </c>
      <c r="B266" s="22"/>
      <c r="C266" s="70" t="s">
        <v>303</v>
      </c>
      <c r="D266" s="60"/>
      <c r="E266" s="28"/>
      <c r="F266" s="51"/>
      <c r="G266" s="73"/>
      <c r="H266" s="30"/>
      <c r="I266" s="28"/>
      <c r="J266" s="31"/>
      <c r="K266" s="25"/>
      <c r="L266" s="22"/>
      <c r="M266" s="33"/>
      <c r="N266" s="33"/>
      <c r="O266" s="33"/>
      <c r="P266" s="33"/>
      <c r="Q266" s="34"/>
      <c r="R266" s="39"/>
      <c r="S266" s="25"/>
      <c r="T266" s="15"/>
      <c r="U266" s="22"/>
      <c r="V266" s="25"/>
      <c r="W266" s="15"/>
      <c r="X266" s="22"/>
      <c r="Y266" s="30">
        <v>3</v>
      </c>
      <c r="Z266" s="36">
        <f t="shared" si="6"/>
        <v>0</v>
      </c>
      <c r="AA266" s="37">
        <f t="shared" si="7"/>
        <v>0</v>
      </c>
      <c r="AB266" s="22"/>
      <c r="AC266" s="22"/>
      <c r="AMG266"/>
      <c r="AMH266"/>
      <c r="AMI266"/>
      <c r="AMJ266"/>
    </row>
    <row r="267" spans="1:1024" s="20" customFormat="1" ht="15.75" customHeight="1">
      <c r="A267" s="21">
        <v>248</v>
      </c>
      <c r="B267" s="22"/>
      <c r="C267" s="52" t="s">
        <v>304</v>
      </c>
      <c r="D267" s="63" t="s">
        <v>305</v>
      </c>
      <c r="E267" s="28">
        <v>1</v>
      </c>
      <c r="F267" s="29"/>
      <c r="G267" s="38"/>
      <c r="H267" s="30"/>
      <c r="I267" s="28"/>
      <c r="J267" s="31"/>
      <c r="K267" s="25"/>
      <c r="L267" s="22"/>
      <c r="M267" s="33">
        <v>170.80108899999999</v>
      </c>
      <c r="N267" s="33">
        <v>0</v>
      </c>
      <c r="O267" s="33">
        <v>195.52428571428601</v>
      </c>
      <c r="P267" s="33">
        <v>0</v>
      </c>
      <c r="Q267" s="44">
        <v>180.92</v>
      </c>
      <c r="R267" s="39">
        <v>0</v>
      </c>
      <c r="S267" s="25"/>
      <c r="T267" s="15"/>
      <c r="U267" s="22"/>
      <c r="V267" s="25"/>
      <c r="W267" s="15"/>
      <c r="X267" s="22"/>
      <c r="Y267" s="30">
        <v>3</v>
      </c>
      <c r="Z267" s="36">
        <f t="shared" si="6"/>
        <v>182.415124904762</v>
      </c>
      <c r="AA267" s="37">
        <f t="shared" si="7"/>
        <v>0</v>
      </c>
      <c r="AB267" s="22"/>
      <c r="AC267" s="22"/>
      <c r="AMG267"/>
      <c r="AMH267"/>
      <c r="AMI267"/>
      <c r="AMJ267"/>
    </row>
    <row r="268" spans="1:1024" s="20" customFormat="1" ht="15.75" customHeight="1">
      <c r="A268" s="21">
        <v>249</v>
      </c>
      <c r="B268" s="22"/>
      <c r="C268" s="52" t="s">
        <v>306</v>
      </c>
      <c r="D268" s="63" t="s">
        <v>305</v>
      </c>
      <c r="E268" s="28">
        <v>1</v>
      </c>
      <c r="F268" s="29"/>
      <c r="G268" s="38"/>
      <c r="H268" s="30"/>
      <c r="I268" s="28"/>
      <c r="J268" s="31"/>
      <c r="K268" s="25"/>
      <c r="L268" s="22"/>
      <c r="M268" s="33">
        <v>360.632046</v>
      </c>
      <c r="N268" s="33">
        <v>0</v>
      </c>
      <c r="O268" s="33">
        <v>412.83285714285699</v>
      </c>
      <c r="P268" s="33">
        <v>0</v>
      </c>
      <c r="Q268" s="44">
        <v>382</v>
      </c>
      <c r="R268" s="39">
        <v>0</v>
      </c>
      <c r="S268" s="25"/>
      <c r="T268" s="15"/>
      <c r="U268" s="22"/>
      <c r="V268" s="25"/>
      <c r="W268" s="15"/>
      <c r="X268" s="22"/>
      <c r="Y268" s="30">
        <v>3</v>
      </c>
      <c r="Z268" s="36">
        <f t="shared" si="6"/>
        <v>385.1549677142857</v>
      </c>
      <c r="AA268" s="37">
        <f t="shared" si="7"/>
        <v>0</v>
      </c>
      <c r="AB268" s="22"/>
      <c r="AC268" s="22"/>
      <c r="AMG268"/>
      <c r="AMH268"/>
      <c r="AMI268"/>
      <c r="AMJ268"/>
    </row>
    <row r="269" spans="1:1024" s="20" customFormat="1" ht="15.75" customHeight="1">
      <c r="A269" s="21">
        <v>250</v>
      </c>
      <c r="B269" s="22"/>
      <c r="C269" s="52" t="s">
        <v>307</v>
      </c>
      <c r="D269" s="63" t="s">
        <v>305</v>
      </c>
      <c r="E269" s="28">
        <v>1</v>
      </c>
      <c r="F269" s="29"/>
      <c r="G269" s="38"/>
      <c r="H269" s="30"/>
      <c r="I269" s="28"/>
      <c r="J269" s="31"/>
      <c r="K269" s="25"/>
      <c r="L269" s="22"/>
      <c r="M269" s="33">
        <v>539.35702800000001</v>
      </c>
      <c r="N269" s="33">
        <v>0</v>
      </c>
      <c r="O269" s="33">
        <v>617.42785714285696</v>
      </c>
      <c r="P269" s="33">
        <v>0</v>
      </c>
      <c r="Q269" s="44">
        <v>571.30999999999995</v>
      </c>
      <c r="R269" s="39">
        <v>0</v>
      </c>
      <c r="S269" s="25"/>
      <c r="T269" s="15"/>
      <c r="U269" s="22"/>
      <c r="V269" s="25"/>
      <c r="W269" s="15"/>
      <c r="X269" s="22"/>
      <c r="Y269" s="30">
        <v>3</v>
      </c>
      <c r="Z269" s="36">
        <f t="shared" si="6"/>
        <v>576.03162838095238</v>
      </c>
      <c r="AA269" s="37">
        <f t="shared" si="7"/>
        <v>0</v>
      </c>
      <c r="AB269" s="22"/>
      <c r="AC269" s="22"/>
      <c r="AMG269"/>
      <c r="AMH269"/>
      <c r="AMI269"/>
      <c r="AMJ269"/>
    </row>
    <row r="270" spans="1:1024" s="20" customFormat="1" ht="15.75" customHeight="1">
      <c r="A270" s="21">
        <v>251</v>
      </c>
      <c r="B270" s="22"/>
      <c r="C270" s="52" t="s">
        <v>308</v>
      </c>
      <c r="D270" s="63" t="s">
        <v>305</v>
      </c>
      <c r="E270" s="28">
        <v>1</v>
      </c>
      <c r="F270" s="29"/>
      <c r="G270" s="38"/>
      <c r="H270" s="30"/>
      <c r="I270" s="28"/>
      <c r="J270" s="31"/>
      <c r="K270" s="25"/>
      <c r="L270" s="22"/>
      <c r="M270" s="33">
        <v>701.17353000000003</v>
      </c>
      <c r="N270" s="33">
        <v>0</v>
      </c>
      <c r="O270" s="33">
        <v>802.66714285714295</v>
      </c>
      <c r="P270" s="33">
        <v>0</v>
      </c>
      <c r="Q270" s="44">
        <v>742.72</v>
      </c>
      <c r="R270" s="39">
        <v>0</v>
      </c>
      <c r="S270" s="25"/>
      <c r="T270" s="15"/>
      <c r="U270" s="22"/>
      <c r="V270" s="25"/>
      <c r="W270" s="15"/>
      <c r="X270" s="22"/>
      <c r="Y270" s="30">
        <v>3</v>
      </c>
      <c r="Z270" s="36">
        <f t="shared" si="6"/>
        <v>748.85355761904759</v>
      </c>
      <c r="AA270" s="37">
        <f t="shared" si="7"/>
        <v>0</v>
      </c>
      <c r="AB270" s="22"/>
      <c r="AC270" s="22"/>
      <c r="AMG270"/>
      <c r="AMH270"/>
      <c r="AMI270"/>
      <c r="AMJ270"/>
    </row>
    <row r="271" spans="1:1024" s="20" customFormat="1" ht="15.75" customHeight="1">
      <c r="A271" s="21">
        <v>252</v>
      </c>
      <c r="B271" s="22"/>
      <c r="C271" s="52" t="s">
        <v>309</v>
      </c>
      <c r="D271" s="63" t="s">
        <v>310</v>
      </c>
      <c r="E271" s="28">
        <v>1</v>
      </c>
      <c r="F271" s="29"/>
      <c r="G271" s="38"/>
      <c r="H271" s="30"/>
      <c r="I271" s="28"/>
      <c r="J271" s="31"/>
      <c r="K271" s="25"/>
      <c r="L271" s="22"/>
      <c r="M271" s="33">
        <v>332.60780599999998</v>
      </c>
      <c r="N271" s="33">
        <v>0</v>
      </c>
      <c r="O271" s="33">
        <v>380.75142857142902</v>
      </c>
      <c r="P271" s="33">
        <v>0</v>
      </c>
      <c r="Q271" s="44">
        <v>352.31</v>
      </c>
      <c r="R271" s="39">
        <v>0</v>
      </c>
      <c r="S271" s="25"/>
      <c r="T271" s="15"/>
      <c r="U271" s="22"/>
      <c r="V271" s="25"/>
      <c r="W271" s="15"/>
      <c r="X271" s="22"/>
      <c r="Y271" s="30">
        <v>3</v>
      </c>
      <c r="Z271" s="36">
        <f t="shared" si="6"/>
        <v>355.22307819047631</v>
      </c>
      <c r="AA271" s="37">
        <f t="shared" si="7"/>
        <v>0</v>
      </c>
      <c r="AB271" s="22"/>
      <c r="AC271" s="22"/>
      <c r="AMG271"/>
      <c r="AMH271"/>
      <c r="AMI271"/>
      <c r="AMJ271"/>
    </row>
    <row r="272" spans="1:1024" s="20" customFormat="1" ht="15.75" customHeight="1">
      <c r="A272" s="21">
        <v>253</v>
      </c>
      <c r="B272" s="22"/>
      <c r="C272" s="52" t="s">
        <v>311</v>
      </c>
      <c r="D272" s="63" t="s">
        <v>310</v>
      </c>
      <c r="E272" s="28">
        <v>1</v>
      </c>
      <c r="F272" s="29"/>
      <c r="G272" s="38"/>
      <c r="H272" s="30"/>
      <c r="I272" s="28"/>
      <c r="J272" s="31"/>
      <c r="K272" s="25"/>
      <c r="L272" s="22"/>
      <c r="M272" s="33">
        <v>656.21928300000002</v>
      </c>
      <c r="N272" s="33">
        <v>0</v>
      </c>
      <c r="O272" s="33">
        <v>751.20571428571395</v>
      </c>
      <c r="P272" s="33">
        <v>0</v>
      </c>
      <c r="Q272" s="44">
        <v>695.1</v>
      </c>
      <c r="R272" s="39">
        <v>0</v>
      </c>
      <c r="S272" s="25"/>
      <c r="T272" s="15"/>
      <c r="U272" s="22"/>
      <c r="V272" s="25"/>
      <c r="W272" s="15"/>
      <c r="X272" s="22"/>
      <c r="Y272" s="30">
        <v>3</v>
      </c>
      <c r="Z272" s="36">
        <f t="shared" si="6"/>
        <v>700.84166576190466</v>
      </c>
      <c r="AA272" s="37">
        <f t="shared" si="7"/>
        <v>0</v>
      </c>
      <c r="AB272" s="22"/>
      <c r="AC272" s="22"/>
      <c r="AMG272"/>
      <c r="AMH272"/>
      <c r="AMI272"/>
      <c r="AMJ272"/>
    </row>
    <row r="273" spans="1:1024" s="20" customFormat="1" ht="15.75" customHeight="1">
      <c r="A273" s="21">
        <v>254</v>
      </c>
      <c r="B273" s="22"/>
      <c r="C273" s="27" t="s">
        <v>312</v>
      </c>
      <c r="D273" s="63" t="s">
        <v>305</v>
      </c>
      <c r="E273" s="28">
        <v>1</v>
      </c>
      <c r="F273" s="29"/>
      <c r="G273" s="29"/>
      <c r="H273" s="30"/>
      <c r="I273" s="28"/>
      <c r="J273" s="31"/>
      <c r="K273" s="25"/>
      <c r="L273" s="22"/>
      <c r="M273" s="33">
        <v>8839.5537299999996</v>
      </c>
      <c r="N273" s="33">
        <v>9723.5110600000007</v>
      </c>
      <c r="O273" s="33">
        <v>10119.0476190476</v>
      </c>
      <c r="P273" s="33">
        <v>11130.9523809524</v>
      </c>
      <c r="Q273" s="44">
        <v>9363.2999999999993</v>
      </c>
      <c r="R273" s="39">
        <v>10299.629999999999</v>
      </c>
      <c r="S273" s="25"/>
      <c r="T273" s="15"/>
      <c r="U273" s="22"/>
      <c r="V273" s="25"/>
      <c r="W273" s="15"/>
      <c r="X273" s="22"/>
      <c r="Y273" s="30">
        <v>3</v>
      </c>
      <c r="Z273" s="36">
        <f t="shared" si="6"/>
        <v>9440.6337830158664</v>
      </c>
      <c r="AA273" s="37">
        <f t="shared" si="7"/>
        <v>10384.697813650799</v>
      </c>
      <c r="AB273" s="22"/>
      <c r="AC273" s="22"/>
      <c r="AMG273"/>
      <c r="AMH273"/>
      <c r="AMI273"/>
      <c r="AMJ273"/>
    </row>
    <row r="274" spans="1:1024" s="20" customFormat="1" ht="15.75" customHeight="1">
      <c r="A274" s="21">
        <v>255</v>
      </c>
      <c r="B274" s="22"/>
      <c r="C274" s="27" t="s">
        <v>313</v>
      </c>
      <c r="D274" s="63" t="s">
        <v>305</v>
      </c>
      <c r="E274" s="28">
        <v>1</v>
      </c>
      <c r="F274" s="29"/>
      <c r="G274" s="29"/>
      <c r="H274" s="30"/>
      <c r="I274" s="28"/>
      <c r="J274" s="31"/>
      <c r="K274" s="25"/>
      <c r="L274" s="22"/>
      <c r="M274" s="33">
        <v>13259.330594999999</v>
      </c>
      <c r="N274" s="33">
        <v>13754.347873999999</v>
      </c>
      <c r="O274" s="33">
        <v>15178.5714285714</v>
      </c>
      <c r="P274" s="33">
        <v>15745.238095238101</v>
      </c>
      <c r="Q274" s="44">
        <v>14044.94</v>
      </c>
      <c r="R274" s="39">
        <v>14569.29</v>
      </c>
      <c r="S274" s="25"/>
      <c r="T274" s="15"/>
      <c r="U274" s="22"/>
      <c r="V274" s="25"/>
      <c r="W274" s="15"/>
      <c r="X274" s="22"/>
      <c r="Y274" s="30">
        <v>3</v>
      </c>
      <c r="Z274" s="36">
        <f t="shared" si="6"/>
        <v>14160.947341190467</v>
      </c>
      <c r="AA274" s="37">
        <f t="shared" si="7"/>
        <v>14689.625323079366</v>
      </c>
      <c r="AB274" s="22"/>
      <c r="AC274" s="22"/>
      <c r="AMG274"/>
      <c r="AMH274"/>
      <c r="AMI274"/>
      <c r="AMJ274"/>
    </row>
    <row r="275" spans="1:1024" s="20" customFormat="1" ht="15.75" customHeight="1">
      <c r="A275" s="21">
        <v>256</v>
      </c>
      <c r="B275" s="22"/>
      <c r="C275" s="27" t="s">
        <v>314</v>
      </c>
      <c r="D275" s="63" t="s">
        <v>305</v>
      </c>
      <c r="E275" s="28">
        <v>1</v>
      </c>
      <c r="F275" s="29"/>
      <c r="G275" s="29"/>
      <c r="H275" s="30"/>
      <c r="I275" s="28"/>
      <c r="J275" s="31"/>
      <c r="K275" s="25"/>
      <c r="L275" s="22"/>
      <c r="M275" s="33">
        <v>17679.109417</v>
      </c>
      <c r="N275" s="33">
        <v>18372.130085000001</v>
      </c>
      <c r="O275" s="33">
        <v>20238.0952380952</v>
      </c>
      <c r="P275" s="33">
        <v>21031.428571428602</v>
      </c>
      <c r="Q275" s="44">
        <v>18726.59</v>
      </c>
      <c r="R275" s="39">
        <v>19460.669999999998</v>
      </c>
      <c r="S275" s="25"/>
      <c r="T275" s="15"/>
      <c r="U275" s="22"/>
      <c r="V275" s="25"/>
      <c r="W275" s="15"/>
      <c r="X275" s="22"/>
      <c r="Y275" s="30">
        <v>3</v>
      </c>
      <c r="Z275" s="36">
        <f t="shared" si="6"/>
        <v>18881.264885031735</v>
      </c>
      <c r="AA275" s="37">
        <f t="shared" si="7"/>
        <v>19621.409552142868</v>
      </c>
      <c r="AB275" s="22"/>
      <c r="AC275" s="22"/>
      <c r="AMG275"/>
      <c r="AMH275"/>
      <c r="AMI275"/>
      <c r="AMJ275"/>
    </row>
    <row r="276" spans="1:1024" s="20" customFormat="1" ht="15.75" customHeight="1">
      <c r="A276" s="21">
        <v>257</v>
      </c>
      <c r="B276" s="22"/>
      <c r="C276" s="27" t="s">
        <v>315</v>
      </c>
      <c r="D276" s="63" t="s">
        <v>305</v>
      </c>
      <c r="E276" s="28">
        <v>1</v>
      </c>
      <c r="F276" s="29"/>
      <c r="G276" s="29"/>
      <c r="H276" s="30"/>
      <c r="I276" s="28"/>
      <c r="J276" s="31"/>
      <c r="K276" s="25"/>
      <c r="L276" s="22"/>
      <c r="M276" s="33">
        <v>22098.884324999999</v>
      </c>
      <c r="N276" s="33">
        <v>23299.298340000001</v>
      </c>
      <c r="O276" s="33">
        <v>25297.619047618999</v>
      </c>
      <c r="P276" s="33">
        <v>26671.785714285699</v>
      </c>
      <c r="Q276" s="44">
        <v>23408.240000000002</v>
      </c>
      <c r="R276" s="39">
        <v>24679.78</v>
      </c>
      <c r="S276" s="25"/>
      <c r="T276" s="15"/>
      <c r="U276" s="22"/>
      <c r="V276" s="25"/>
      <c r="W276" s="15"/>
      <c r="X276" s="22"/>
      <c r="Y276" s="30">
        <v>3</v>
      </c>
      <c r="Z276" s="36">
        <f t="shared" si="6"/>
        <v>23601.581124206336</v>
      </c>
      <c r="AA276" s="37">
        <f t="shared" si="7"/>
        <v>24883.621351428566</v>
      </c>
      <c r="AB276" s="22"/>
      <c r="AC276" s="22"/>
      <c r="AMG276"/>
      <c r="AMH276"/>
      <c r="AMI276"/>
      <c r="AMJ276"/>
    </row>
    <row r="277" spans="1:1024" s="20" customFormat="1" ht="15.75" customHeight="1">
      <c r="A277" s="21">
        <v>258</v>
      </c>
      <c r="B277" s="22"/>
      <c r="C277" s="27" t="s">
        <v>316</v>
      </c>
      <c r="D277" s="63" t="s">
        <v>305</v>
      </c>
      <c r="E277" s="28">
        <v>1</v>
      </c>
      <c r="F277" s="29"/>
      <c r="G277" s="29"/>
      <c r="H277" s="30"/>
      <c r="I277" s="28"/>
      <c r="J277" s="31"/>
      <c r="K277" s="25"/>
      <c r="L277" s="22"/>
      <c r="M277" s="33">
        <v>35358.214919999999</v>
      </c>
      <c r="N277" s="33">
        <v>37004.141942000002</v>
      </c>
      <c r="O277" s="33">
        <v>40476.190476190503</v>
      </c>
      <c r="P277" s="33">
        <v>42360.357142857101</v>
      </c>
      <c r="Q277" s="44">
        <v>37453.18</v>
      </c>
      <c r="R277" s="39">
        <v>39196.629999999997</v>
      </c>
      <c r="S277" s="25"/>
      <c r="T277" s="15"/>
      <c r="U277" s="22"/>
      <c r="V277" s="25"/>
      <c r="W277" s="15"/>
      <c r="X277" s="22"/>
      <c r="Y277" s="30">
        <v>3</v>
      </c>
      <c r="Z277" s="36">
        <f t="shared" ref="Z277:Z340" si="8">(M277+O277+Q277)/3</f>
        <v>37762.528465396834</v>
      </c>
      <c r="AA277" s="37">
        <f t="shared" ref="AA277:AA340" si="9">(N277+P277+R277)/3</f>
        <v>39520.376361619034</v>
      </c>
      <c r="AB277" s="22"/>
      <c r="AC277" s="22"/>
      <c r="AMG277"/>
      <c r="AMH277"/>
      <c r="AMI277"/>
      <c r="AMJ277"/>
    </row>
    <row r="278" spans="1:1024" s="20" customFormat="1" ht="15.75" customHeight="1">
      <c r="A278" s="21">
        <v>259</v>
      </c>
      <c r="B278" s="22"/>
      <c r="C278" s="27" t="s">
        <v>317</v>
      </c>
      <c r="D278" s="63" t="s">
        <v>305</v>
      </c>
      <c r="E278" s="28">
        <v>1</v>
      </c>
      <c r="F278" s="29"/>
      <c r="G278" s="29"/>
      <c r="H278" s="30"/>
      <c r="I278" s="28"/>
      <c r="J278" s="31"/>
      <c r="K278" s="25"/>
      <c r="L278" s="22"/>
      <c r="M278" s="33">
        <v>44197.772563999999</v>
      </c>
      <c r="N278" s="33">
        <v>47873.257318000004</v>
      </c>
      <c r="O278" s="33">
        <v>50595.238095238099</v>
      </c>
      <c r="P278" s="33">
        <v>54802.738095238099</v>
      </c>
      <c r="Q278" s="44">
        <v>46816.480000000003</v>
      </c>
      <c r="R278" s="39">
        <v>50709.74</v>
      </c>
      <c r="S278" s="25"/>
      <c r="T278" s="15"/>
      <c r="U278" s="22"/>
      <c r="V278" s="25"/>
      <c r="W278" s="15"/>
      <c r="X278" s="22"/>
      <c r="Y278" s="30">
        <v>3</v>
      </c>
      <c r="Z278" s="36">
        <f t="shared" si="8"/>
        <v>47203.163553079365</v>
      </c>
      <c r="AA278" s="37">
        <f t="shared" si="9"/>
        <v>51128.57847107936</v>
      </c>
      <c r="AB278" s="22"/>
      <c r="AC278" s="22"/>
      <c r="AMG278"/>
      <c r="AMH278"/>
      <c r="AMI278"/>
      <c r="AMJ278"/>
    </row>
    <row r="279" spans="1:1024" s="20" customFormat="1" ht="15.75" customHeight="1">
      <c r="A279" s="21">
        <v>260</v>
      </c>
      <c r="B279" s="22"/>
      <c r="C279" s="27" t="s">
        <v>318</v>
      </c>
      <c r="D279" s="63" t="s">
        <v>305</v>
      </c>
      <c r="E279" s="28">
        <v>1</v>
      </c>
      <c r="F279" s="29"/>
      <c r="G279" s="29"/>
      <c r="H279" s="30"/>
      <c r="I279" s="28"/>
      <c r="J279" s="31"/>
      <c r="K279" s="25"/>
      <c r="L279" s="22"/>
      <c r="M279" s="33">
        <v>48617.547471999998</v>
      </c>
      <c r="N279" s="33">
        <v>52948.930561000001</v>
      </c>
      <c r="O279" s="33">
        <v>55654.761904761901</v>
      </c>
      <c r="P279" s="33">
        <v>60613.0952380952</v>
      </c>
      <c r="Q279" s="44">
        <v>51498.13</v>
      </c>
      <c r="R279" s="39">
        <v>56086.14</v>
      </c>
      <c r="S279" s="25"/>
      <c r="T279" s="15"/>
      <c r="U279" s="22"/>
      <c r="V279" s="25"/>
      <c r="W279" s="15"/>
      <c r="X279" s="22"/>
      <c r="Y279" s="30">
        <v>3</v>
      </c>
      <c r="Z279" s="36">
        <f t="shared" si="8"/>
        <v>51923.479792253966</v>
      </c>
      <c r="AA279" s="37">
        <f t="shared" si="9"/>
        <v>56549.388599698395</v>
      </c>
      <c r="AB279" s="22"/>
      <c r="AC279" s="22"/>
      <c r="AMG279"/>
      <c r="AMH279"/>
      <c r="AMI279"/>
      <c r="AMJ279"/>
    </row>
    <row r="280" spans="1:1024" s="20" customFormat="1" ht="15.75" customHeight="1">
      <c r="A280" s="21">
        <v>261</v>
      </c>
      <c r="B280" s="22"/>
      <c r="C280" s="27" t="s">
        <v>319</v>
      </c>
      <c r="D280" s="63" t="s">
        <v>305</v>
      </c>
      <c r="E280" s="28">
        <v>1</v>
      </c>
      <c r="F280" s="29"/>
      <c r="G280" s="29"/>
      <c r="H280" s="30"/>
      <c r="I280" s="28"/>
      <c r="J280" s="31"/>
      <c r="K280" s="25"/>
      <c r="L280" s="22"/>
      <c r="M280" s="33">
        <v>53037.326293999999</v>
      </c>
      <c r="N280" s="33">
        <v>59534.397991999998</v>
      </c>
      <c r="O280" s="33">
        <v>60714.285714285703</v>
      </c>
      <c r="P280" s="33">
        <v>68151.785714285696</v>
      </c>
      <c r="Q280" s="44">
        <v>56179.78</v>
      </c>
      <c r="R280" s="39">
        <v>63061.8</v>
      </c>
      <c r="S280" s="25"/>
      <c r="T280" s="15"/>
      <c r="U280" s="22"/>
      <c r="V280" s="25"/>
      <c r="W280" s="15"/>
      <c r="X280" s="22"/>
      <c r="Y280" s="30">
        <v>3</v>
      </c>
      <c r="Z280" s="36">
        <f t="shared" si="8"/>
        <v>56643.797336095238</v>
      </c>
      <c r="AA280" s="37">
        <f t="shared" si="9"/>
        <v>63582.661235428568</v>
      </c>
      <c r="AB280" s="22"/>
      <c r="AC280" s="22"/>
      <c r="AMG280"/>
      <c r="AMH280"/>
      <c r="AMI280"/>
      <c r="AMJ280"/>
    </row>
    <row r="281" spans="1:1024" s="20" customFormat="1" ht="15.75" customHeight="1">
      <c r="A281" s="21">
        <v>262</v>
      </c>
      <c r="B281" s="22"/>
      <c r="C281" s="27" t="s">
        <v>320</v>
      </c>
      <c r="D281" s="63" t="s">
        <v>305</v>
      </c>
      <c r="E281" s="28">
        <v>1</v>
      </c>
      <c r="F281" s="29"/>
      <c r="G281" s="29"/>
      <c r="H281" s="30"/>
      <c r="I281" s="28"/>
      <c r="J281" s="31"/>
      <c r="K281" s="25"/>
      <c r="L281" s="22"/>
      <c r="M281" s="33">
        <v>57457.103158999998</v>
      </c>
      <c r="N281" s="33">
        <v>65501.095291999998</v>
      </c>
      <c r="O281" s="33">
        <v>65773.809523809497</v>
      </c>
      <c r="P281" s="33">
        <v>74982.142857142899</v>
      </c>
      <c r="Q281" s="44">
        <v>60861.42</v>
      </c>
      <c r="R281" s="39">
        <v>69382.02</v>
      </c>
      <c r="S281" s="25"/>
      <c r="T281" s="15"/>
      <c r="U281" s="22"/>
      <c r="V281" s="25"/>
      <c r="W281" s="15"/>
      <c r="X281" s="22"/>
      <c r="Y281" s="30">
        <v>3</v>
      </c>
      <c r="Z281" s="36">
        <f t="shared" si="8"/>
        <v>61364.110894269834</v>
      </c>
      <c r="AA281" s="37">
        <f t="shared" si="9"/>
        <v>69955.0860497143</v>
      </c>
      <c r="AB281" s="22"/>
      <c r="AC281" s="22"/>
      <c r="AMG281"/>
      <c r="AMH281"/>
      <c r="AMI281"/>
      <c r="AMJ281"/>
    </row>
    <row r="282" spans="1:1024" s="20" customFormat="1" ht="15.75" customHeight="1">
      <c r="A282" s="21">
        <v>263</v>
      </c>
      <c r="B282" s="22"/>
      <c r="C282" s="27" t="s">
        <v>321</v>
      </c>
      <c r="D282" s="63" t="s">
        <v>305</v>
      </c>
      <c r="E282" s="28">
        <v>1</v>
      </c>
      <c r="F282" s="29"/>
      <c r="G282" s="29"/>
      <c r="H282" s="30"/>
      <c r="I282" s="28"/>
      <c r="J282" s="31"/>
      <c r="K282" s="25"/>
      <c r="L282" s="22"/>
      <c r="M282" s="33">
        <v>61876.878066999998</v>
      </c>
      <c r="N282" s="33">
        <v>74994.780186000004</v>
      </c>
      <c r="O282" s="33">
        <v>70833.333333333299</v>
      </c>
      <c r="P282" s="33">
        <v>85850</v>
      </c>
      <c r="Q282" s="44">
        <v>65543.070000000007</v>
      </c>
      <c r="R282" s="39">
        <v>79438.2</v>
      </c>
      <c r="S282" s="25"/>
      <c r="T282" s="15"/>
      <c r="U282" s="22"/>
      <c r="V282" s="25"/>
      <c r="W282" s="15"/>
      <c r="X282" s="22"/>
      <c r="Y282" s="30">
        <v>3</v>
      </c>
      <c r="Z282" s="36">
        <f t="shared" si="8"/>
        <v>66084.427133444435</v>
      </c>
      <c r="AA282" s="37">
        <f t="shared" si="9"/>
        <v>80094.326728666667</v>
      </c>
      <c r="AB282" s="22"/>
      <c r="AC282" s="22"/>
      <c r="AMG282"/>
      <c r="AMH282"/>
      <c r="AMI282"/>
      <c r="AMJ282"/>
    </row>
    <row r="283" spans="1:1024" s="20" customFormat="1" ht="15.75" customHeight="1">
      <c r="A283" s="21">
        <v>264</v>
      </c>
      <c r="B283" s="22"/>
      <c r="C283" s="27" t="s">
        <v>322</v>
      </c>
      <c r="D283" s="63" t="s">
        <v>305</v>
      </c>
      <c r="E283" s="28">
        <v>1</v>
      </c>
      <c r="F283" s="29"/>
      <c r="G283" s="29"/>
      <c r="H283" s="30"/>
      <c r="I283" s="28"/>
      <c r="J283" s="31"/>
      <c r="K283" s="25"/>
      <c r="L283" s="22"/>
      <c r="M283" s="33">
        <v>66296.656889000005</v>
      </c>
      <c r="N283" s="33">
        <v>82446.523451999994</v>
      </c>
      <c r="O283" s="33">
        <v>75892.857142857101</v>
      </c>
      <c r="P283" s="33">
        <v>94380.357142857101</v>
      </c>
      <c r="Q283" s="44">
        <v>70224.72</v>
      </c>
      <c r="R283" s="39">
        <v>87331.46</v>
      </c>
      <c r="S283" s="25"/>
      <c r="T283" s="15"/>
      <c r="U283" s="22"/>
      <c r="V283" s="25"/>
      <c r="W283" s="15"/>
      <c r="X283" s="22"/>
      <c r="Y283" s="30">
        <v>3</v>
      </c>
      <c r="Z283" s="36">
        <f t="shared" si="8"/>
        <v>70804.744677285707</v>
      </c>
      <c r="AA283" s="37">
        <f t="shared" si="9"/>
        <v>88052.780198285705</v>
      </c>
      <c r="AB283" s="22"/>
      <c r="AC283" s="22"/>
      <c r="AMG283"/>
      <c r="AMH283"/>
      <c r="AMI283"/>
      <c r="AMJ283"/>
    </row>
    <row r="284" spans="1:1024" s="20" customFormat="1" ht="15.75" customHeight="1">
      <c r="A284" s="21">
        <v>265</v>
      </c>
      <c r="B284" s="22"/>
      <c r="C284" s="27" t="s">
        <v>323</v>
      </c>
      <c r="D284" s="63" t="s">
        <v>305</v>
      </c>
      <c r="E284" s="28">
        <v>1</v>
      </c>
      <c r="F284" s="29"/>
      <c r="G284" s="29"/>
      <c r="H284" s="30"/>
      <c r="I284" s="28"/>
      <c r="J284" s="31"/>
      <c r="K284" s="25"/>
      <c r="L284" s="22"/>
      <c r="M284" s="33">
        <v>70716.435710999998</v>
      </c>
      <c r="N284" s="33">
        <v>101283.611296</v>
      </c>
      <c r="O284" s="33">
        <v>80952.380952381005</v>
      </c>
      <c r="P284" s="33">
        <v>115944.047619048</v>
      </c>
      <c r="Q284" s="44">
        <v>74906.37</v>
      </c>
      <c r="R284" s="39">
        <v>107284.64</v>
      </c>
      <c r="S284" s="25"/>
      <c r="T284" s="15"/>
      <c r="U284" s="22"/>
      <c r="V284" s="25"/>
      <c r="W284" s="15"/>
      <c r="X284" s="22"/>
      <c r="Y284" s="30">
        <v>3</v>
      </c>
      <c r="Z284" s="36">
        <f t="shared" si="8"/>
        <v>75525.062221126995</v>
      </c>
      <c r="AA284" s="37">
        <f t="shared" si="9"/>
        <v>108170.766305016</v>
      </c>
      <c r="AB284" s="22"/>
      <c r="AC284" s="22"/>
      <c r="AMG284"/>
      <c r="AMH284"/>
      <c r="AMI284"/>
      <c r="AMJ284"/>
    </row>
    <row r="285" spans="1:1024" s="20" customFormat="1" ht="15.75" customHeight="1">
      <c r="A285" s="21">
        <v>266</v>
      </c>
      <c r="B285" s="22"/>
      <c r="C285" s="27" t="s">
        <v>324</v>
      </c>
      <c r="D285" s="63" t="s">
        <v>305</v>
      </c>
      <c r="E285" s="28">
        <v>1</v>
      </c>
      <c r="F285" s="29"/>
      <c r="G285" s="29"/>
      <c r="H285" s="30"/>
      <c r="I285" s="28"/>
      <c r="J285" s="31"/>
      <c r="K285" s="25"/>
      <c r="L285" s="22"/>
      <c r="M285" s="33">
        <v>1767.910746</v>
      </c>
      <c r="N285" s="33">
        <v>1798.8489589999999</v>
      </c>
      <c r="O285" s="33">
        <v>2023.80952380952</v>
      </c>
      <c r="P285" s="33">
        <v>2059.2261904761899</v>
      </c>
      <c r="Q285" s="44">
        <v>1872.66</v>
      </c>
      <c r="R285" s="39">
        <v>1905.43</v>
      </c>
      <c r="S285" s="25"/>
      <c r="T285" s="15"/>
      <c r="U285" s="22"/>
      <c r="V285" s="25"/>
      <c r="W285" s="15"/>
      <c r="X285" s="22"/>
      <c r="Y285" s="30">
        <v>3</v>
      </c>
      <c r="Z285" s="36">
        <f t="shared" si="8"/>
        <v>1888.1267566031731</v>
      </c>
      <c r="AA285" s="37">
        <f t="shared" si="9"/>
        <v>1921.16838315873</v>
      </c>
      <c r="AB285" s="22"/>
      <c r="AC285" s="22"/>
      <c r="AMG285"/>
      <c r="AMH285"/>
      <c r="AMI285"/>
      <c r="AMJ285"/>
    </row>
    <row r="286" spans="1:1024" s="20" customFormat="1" ht="15.75" customHeight="1">
      <c r="A286" s="21">
        <v>267</v>
      </c>
      <c r="B286" s="22"/>
      <c r="C286" s="27" t="s">
        <v>325</v>
      </c>
      <c r="D286" s="63" t="s">
        <v>305</v>
      </c>
      <c r="E286" s="28">
        <v>1</v>
      </c>
      <c r="F286" s="29"/>
      <c r="G286" s="29"/>
      <c r="H286" s="30"/>
      <c r="I286" s="28"/>
      <c r="J286" s="31"/>
      <c r="K286" s="25"/>
      <c r="L286" s="22"/>
      <c r="M286" s="33">
        <v>1767.910746</v>
      </c>
      <c r="N286" s="33">
        <v>1807.6887280000001</v>
      </c>
      <c r="O286" s="33">
        <v>2023.80952380952</v>
      </c>
      <c r="P286" s="33">
        <v>2069.3452380952399</v>
      </c>
      <c r="Q286" s="44">
        <v>1872.66</v>
      </c>
      <c r="R286" s="39">
        <v>1914.79</v>
      </c>
      <c r="S286" s="25"/>
      <c r="T286" s="15"/>
      <c r="U286" s="22"/>
      <c r="V286" s="25"/>
      <c r="W286" s="15"/>
      <c r="X286" s="22"/>
      <c r="Y286" s="30">
        <v>3</v>
      </c>
      <c r="Z286" s="36">
        <f t="shared" si="8"/>
        <v>1888.1267566031731</v>
      </c>
      <c r="AA286" s="37">
        <f t="shared" si="9"/>
        <v>1930.6079886984135</v>
      </c>
      <c r="AB286" s="22"/>
      <c r="AC286" s="22"/>
      <c r="AMG286"/>
      <c r="AMH286"/>
      <c r="AMI286"/>
      <c r="AMJ286"/>
    </row>
    <row r="287" spans="1:1024" s="20" customFormat="1" ht="15.75" customHeight="1">
      <c r="A287" s="21">
        <v>268</v>
      </c>
      <c r="B287" s="22"/>
      <c r="C287" s="27" t="s">
        <v>326</v>
      </c>
      <c r="D287" s="63" t="s">
        <v>305</v>
      </c>
      <c r="E287" s="28">
        <v>1</v>
      </c>
      <c r="F287" s="29"/>
      <c r="G287" s="29"/>
      <c r="H287" s="30"/>
      <c r="I287" s="28"/>
      <c r="J287" s="31"/>
      <c r="K287" s="25"/>
      <c r="L287" s="22"/>
      <c r="M287" s="33">
        <v>1767.910746</v>
      </c>
      <c r="N287" s="33">
        <v>1817.4091470000001</v>
      </c>
      <c r="O287" s="33">
        <v>2023.80952380952</v>
      </c>
      <c r="P287" s="33">
        <v>2080.4761904761899</v>
      </c>
      <c r="Q287" s="44">
        <v>1872.66</v>
      </c>
      <c r="R287" s="39">
        <v>1925.09</v>
      </c>
      <c r="S287" s="25"/>
      <c r="T287" s="15"/>
      <c r="U287" s="22"/>
      <c r="V287" s="25"/>
      <c r="W287" s="15"/>
      <c r="X287" s="22"/>
      <c r="Y287" s="30">
        <v>3</v>
      </c>
      <c r="Z287" s="36">
        <f t="shared" si="8"/>
        <v>1888.1267566031731</v>
      </c>
      <c r="AA287" s="37">
        <f t="shared" si="9"/>
        <v>1940.9917791587302</v>
      </c>
      <c r="AB287" s="22"/>
      <c r="AC287" s="22"/>
      <c r="AMG287"/>
      <c r="AMH287"/>
      <c r="AMI287"/>
      <c r="AMJ287"/>
    </row>
    <row r="288" spans="1:1024" s="20" customFormat="1" ht="15.75" customHeight="1">
      <c r="A288" s="21">
        <v>269</v>
      </c>
      <c r="B288" s="22"/>
      <c r="C288" s="27" t="s">
        <v>327</v>
      </c>
      <c r="D288" s="63" t="s">
        <v>305</v>
      </c>
      <c r="E288" s="28">
        <v>1</v>
      </c>
      <c r="F288" s="29"/>
      <c r="G288" s="29"/>
      <c r="H288" s="30"/>
      <c r="I288" s="28"/>
      <c r="J288" s="31"/>
      <c r="K288" s="25"/>
      <c r="L288" s="22"/>
      <c r="M288" s="33">
        <v>3535.821492</v>
      </c>
      <c r="N288" s="33">
        <v>3721.4527269999999</v>
      </c>
      <c r="O288" s="33">
        <v>4047.61904761905</v>
      </c>
      <c r="P288" s="33">
        <v>4260.1190476190504</v>
      </c>
      <c r="Q288" s="44">
        <v>3745.32</v>
      </c>
      <c r="R288" s="39">
        <v>3941.95</v>
      </c>
      <c r="S288" s="25"/>
      <c r="T288" s="15"/>
      <c r="U288" s="22"/>
      <c r="V288" s="25"/>
      <c r="W288" s="15"/>
      <c r="X288" s="22"/>
      <c r="Y288" s="30">
        <v>3</v>
      </c>
      <c r="Z288" s="36">
        <f t="shared" si="8"/>
        <v>3776.2535132063499</v>
      </c>
      <c r="AA288" s="37">
        <f t="shared" si="9"/>
        <v>3974.5072582063499</v>
      </c>
      <c r="AB288" s="22"/>
      <c r="AC288" s="22"/>
      <c r="AMG288"/>
      <c r="AMH288"/>
      <c r="AMI288"/>
      <c r="AMJ288"/>
    </row>
    <row r="289" spans="1:1024" s="20" customFormat="1" ht="15.75" customHeight="1">
      <c r="A289" s="21">
        <v>270</v>
      </c>
      <c r="B289" s="22"/>
      <c r="C289" s="27" t="s">
        <v>328</v>
      </c>
      <c r="D289" s="63" t="s">
        <v>305</v>
      </c>
      <c r="E289" s="28">
        <v>1</v>
      </c>
      <c r="F289" s="29"/>
      <c r="G289" s="29"/>
      <c r="H289" s="30"/>
      <c r="I289" s="28"/>
      <c r="J289" s="31"/>
      <c r="K289" s="25"/>
      <c r="L289" s="22"/>
      <c r="M289" s="33">
        <v>3535.821492</v>
      </c>
      <c r="N289" s="33">
        <v>3820.4573569999998</v>
      </c>
      <c r="O289" s="33">
        <v>4047.61904761905</v>
      </c>
      <c r="P289" s="33">
        <v>4373.4523809523798</v>
      </c>
      <c r="Q289" s="44">
        <v>3745.32</v>
      </c>
      <c r="R289" s="39">
        <v>4046.82</v>
      </c>
      <c r="S289" s="25"/>
      <c r="T289" s="15"/>
      <c r="U289" s="22"/>
      <c r="V289" s="25"/>
      <c r="W289" s="15"/>
      <c r="X289" s="22"/>
      <c r="Y289" s="30">
        <v>3</v>
      </c>
      <c r="Z289" s="36">
        <f t="shared" si="8"/>
        <v>3776.2535132063499</v>
      </c>
      <c r="AA289" s="37">
        <f t="shared" si="9"/>
        <v>4080.2432459841261</v>
      </c>
      <c r="AB289" s="22"/>
      <c r="AC289" s="22"/>
      <c r="AMG289"/>
      <c r="AMH289"/>
      <c r="AMI289"/>
      <c r="AMJ289"/>
    </row>
    <row r="290" spans="1:1024" s="20" customFormat="1" ht="15.75" customHeight="1">
      <c r="A290" s="21">
        <v>271</v>
      </c>
      <c r="B290" s="22"/>
      <c r="C290" s="27" t="s">
        <v>329</v>
      </c>
      <c r="D290" s="63" t="s">
        <v>330</v>
      </c>
      <c r="E290" s="28">
        <v>1</v>
      </c>
      <c r="F290" s="29"/>
      <c r="G290" s="29"/>
      <c r="H290" s="30"/>
      <c r="I290" s="28"/>
      <c r="J290" s="31"/>
      <c r="K290" s="25"/>
      <c r="L290" s="22"/>
      <c r="M290" s="33">
        <v>5303.7322379999996</v>
      </c>
      <c r="N290" s="33">
        <v>0</v>
      </c>
      <c r="O290" s="33">
        <v>6071.4285714285697</v>
      </c>
      <c r="P290" s="33">
        <v>0</v>
      </c>
      <c r="Q290" s="44">
        <v>5617.98</v>
      </c>
      <c r="R290" s="39">
        <v>0</v>
      </c>
      <c r="S290" s="25"/>
      <c r="T290" s="15"/>
      <c r="U290" s="22"/>
      <c r="V290" s="25"/>
      <c r="W290" s="15"/>
      <c r="X290" s="22"/>
      <c r="Y290" s="30">
        <v>3</v>
      </c>
      <c r="Z290" s="36">
        <f t="shared" si="8"/>
        <v>5664.3802698095233</v>
      </c>
      <c r="AA290" s="37">
        <f t="shared" si="9"/>
        <v>0</v>
      </c>
      <c r="AB290" s="22"/>
      <c r="AC290" s="22"/>
      <c r="AMG290"/>
      <c r="AMH290"/>
      <c r="AMI290"/>
      <c r="AMJ290"/>
    </row>
    <row r="291" spans="1:1024" s="20" customFormat="1" ht="15.75" customHeight="1">
      <c r="A291" s="21">
        <v>272</v>
      </c>
      <c r="B291" s="22"/>
      <c r="C291" s="27" t="s">
        <v>331</v>
      </c>
      <c r="D291" s="63" t="s">
        <v>330</v>
      </c>
      <c r="E291" s="28">
        <v>1</v>
      </c>
      <c r="F291" s="29"/>
      <c r="G291" s="29"/>
      <c r="H291" s="30"/>
      <c r="I291" s="28"/>
      <c r="J291" s="31"/>
      <c r="K291" s="25"/>
      <c r="L291" s="22"/>
      <c r="M291" s="33">
        <v>5303.7322379999996</v>
      </c>
      <c r="N291" s="33">
        <v>0</v>
      </c>
      <c r="O291" s="33">
        <v>6071.4285714285697</v>
      </c>
      <c r="P291" s="33">
        <v>0</v>
      </c>
      <c r="Q291" s="44">
        <v>5617.98</v>
      </c>
      <c r="R291" s="39">
        <v>0</v>
      </c>
      <c r="S291" s="25"/>
      <c r="T291" s="15"/>
      <c r="U291" s="22"/>
      <c r="V291" s="25"/>
      <c r="W291" s="15"/>
      <c r="X291" s="22"/>
      <c r="Y291" s="30">
        <v>3</v>
      </c>
      <c r="Z291" s="36">
        <f t="shared" si="8"/>
        <v>5664.3802698095233</v>
      </c>
      <c r="AA291" s="37">
        <f t="shared" si="9"/>
        <v>0</v>
      </c>
      <c r="AB291" s="22"/>
      <c r="AC291" s="22"/>
      <c r="AMG291"/>
      <c r="AMH291"/>
      <c r="AMI291"/>
      <c r="AMJ291"/>
    </row>
    <row r="292" spans="1:1024" s="20" customFormat="1" ht="15.75" customHeight="1">
      <c r="A292" s="21">
        <v>273</v>
      </c>
      <c r="B292" s="22"/>
      <c r="C292" s="27" t="s">
        <v>332</v>
      </c>
      <c r="D292" s="63" t="s">
        <v>330</v>
      </c>
      <c r="E292" s="28">
        <v>1</v>
      </c>
      <c r="F292" s="29"/>
      <c r="G292" s="29"/>
      <c r="H292" s="30"/>
      <c r="I292" s="28"/>
      <c r="J292" s="31"/>
      <c r="K292" s="25"/>
      <c r="L292" s="22"/>
      <c r="M292" s="33">
        <v>7071.6449409999996</v>
      </c>
      <c r="N292" s="33">
        <v>0</v>
      </c>
      <c r="O292" s="33">
        <v>8095.2380952381</v>
      </c>
      <c r="P292" s="33">
        <v>0</v>
      </c>
      <c r="Q292" s="44">
        <v>7490.64</v>
      </c>
      <c r="R292" s="39">
        <v>0</v>
      </c>
      <c r="S292" s="25"/>
      <c r="T292" s="15"/>
      <c r="U292" s="22"/>
      <c r="V292" s="25"/>
      <c r="W292" s="15"/>
      <c r="X292" s="22"/>
      <c r="Y292" s="30">
        <v>3</v>
      </c>
      <c r="Z292" s="36">
        <f t="shared" si="8"/>
        <v>7552.5076787460339</v>
      </c>
      <c r="AA292" s="37">
        <f t="shared" si="9"/>
        <v>0</v>
      </c>
      <c r="AB292" s="22"/>
      <c r="AC292" s="22"/>
      <c r="AMG292"/>
      <c r="AMH292"/>
      <c r="AMI292"/>
      <c r="AMJ292"/>
    </row>
    <row r="293" spans="1:1024" s="20" customFormat="1" ht="15.75" customHeight="1">
      <c r="A293" s="21">
        <v>274</v>
      </c>
      <c r="B293" s="22"/>
      <c r="C293" s="27" t="s">
        <v>333</v>
      </c>
      <c r="D293" s="63" t="s">
        <v>330</v>
      </c>
      <c r="E293" s="28">
        <v>1</v>
      </c>
      <c r="F293" s="29"/>
      <c r="G293" s="29"/>
      <c r="H293" s="30"/>
      <c r="I293" s="28"/>
      <c r="J293" s="31"/>
      <c r="K293" s="25"/>
      <c r="L293" s="22"/>
      <c r="M293" s="33">
        <v>8839.5537299999996</v>
      </c>
      <c r="N293" s="33">
        <v>0</v>
      </c>
      <c r="O293" s="33">
        <v>10119.0476190476</v>
      </c>
      <c r="P293" s="33">
        <v>0</v>
      </c>
      <c r="Q293" s="44">
        <v>9363.2999999999993</v>
      </c>
      <c r="R293" s="39">
        <v>0</v>
      </c>
      <c r="S293" s="25"/>
      <c r="T293" s="15"/>
      <c r="U293" s="22"/>
      <c r="V293" s="25"/>
      <c r="W293" s="15"/>
      <c r="X293" s="22"/>
      <c r="Y293" s="30">
        <v>3</v>
      </c>
      <c r="Z293" s="36">
        <f t="shared" si="8"/>
        <v>9440.6337830158664</v>
      </c>
      <c r="AA293" s="37">
        <f t="shared" si="9"/>
        <v>0</v>
      </c>
      <c r="AB293" s="22"/>
      <c r="AC293" s="22"/>
      <c r="AMG293"/>
      <c r="AMH293"/>
      <c r="AMI293"/>
      <c r="AMJ293"/>
    </row>
    <row r="294" spans="1:1024" s="20" customFormat="1" ht="15.75" customHeight="1">
      <c r="A294" s="21">
        <v>275</v>
      </c>
      <c r="B294" s="22"/>
      <c r="C294" s="27" t="s">
        <v>334</v>
      </c>
      <c r="D294" s="63" t="s">
        <v>330</v>
      </c>
      <c r="E294" s="28">
        <v>1</v>
      </c>
      <c r="F294" s="29"/>
      <c r="G294" s="29"/>
      <c r="H294" s="30"/>
      <c r="I294" s="28"/>
      <c r="J294" s="31"/>
      <c r="K294" s="25"/>
      <c r="L294" s="22"/>
      <c r="M294" s="33">
        <v>8839.5537299999996</v>
      </c>
      <c r="N294" s="33">
        <v>0</v>
      </c>
      <c r="O294" s="33">
        <v>10119.0476190476</v>
      </c>
      <c r="P294" s="33">
        <v>0</v>
      </c>
      <c r="Q294" s="44">
        <v>9363.2999999999993</v>
      </c>
      <c r="R294" s="39">
        <v>0</v>
      </c>
      <c r="S294" s="25"/>
      <c r="T294" s="15"/>
      <c r="U294" s="22"/>
      <c r="V294" s="25"/>
      <c r="W294" s="15"/>
      <c r="X294" s="22"/>
      <c r="Y294" s="30">
        <v>3</v>
      </c>
      <c r="Z294" s="36">
        <f t="shared" si="8"/>
        <v>9440.6337830158664</v>
      </c>
      <c r="AA294" s="37">
        <f t="shared" si="9"/>
        <v>0</v>
      </c>
      <c r="AB294" s="22"/>
      <c r="AC294" s="22"/>
      <c r="AMG294"/>
      <c r="AMH294"/>
      <c r="AMI294"/>
      <c r="AMJ294"/>
    </row>
    <row r="295" spans="1:1024" s="20" customFormat="1" ht="15.75" customHeight="1">
      <c r="A295" s="21">
        <v>276</v>
      </c>
      <c r="B295" s="22"/>
      <c r="C295" s="27" t="s">
        <v>335</v>
      </c>
      <c r="D295" s="63" t="s">
        <v>330</v>
      </c>
      <c r="E295" s="28">
        <v>1</v>
      </c>
      <c r="F295" s="29"/>
      <c r="G295" s="29"/>
      <c r="H295" s="30"/>
      <c r="I295" s="28"/>
      <c r="J295" s="31"/>
      <c r="K295" s="25"/>
      <c r="L295" s="22"/>
      <c r="M295" s="33">
        <v>10607.466433</v>
      </c>
      <c r="N295" s="33">
        <v>0</v>
      </c>
      <c r="O295" s="33">
        <v>12142.857142857099</v>
      </c>
      <c r="P295" s="33">
        <v>0</v>
      </c>
      <c r="Q295" s="44">
        <v>11235.96</v>
      </c>
      <c r="R295" s="39">
        <v>0</v>
      </c>
      <c r="S295" s="25"/>
      <c r="T295" s="15"/>
      <c r="U295" s="22"/>
      <c r="V295" s="25"/>
      <c r="W295" s="15"/>
      <c r="X295" s="22"/>
      <c r="Y295" s="30">
        <v>3</v>
      </c>
      <c r="Z295" s="36">
        <f t="shared" si="8"/>
        <v>11328.761191952368</v>
      </c>
      <c r="AA295" s="37">
        <f t="shared" si="9"/>
        <v>0</v>
      </c>
      <c r="AB295" s="22"/>
      <c r="AC295" s="22"/>
      <c r="AMG295"/>
      <c r="AMH295"/>
      <c r="AMI295"/>
      <c r="AMJ295"/>
    </row>
    <row r="296" spans="1:1024" s="20" customFormat="1" ht="15.75" customHeight="1">
      <c r="A296" s="21">
        <v>277</v>
      </c>
      <c r="B296" s="22"/>
      <c r="C296" s="27" t="s">
        <v>336</v>
      </c>
      <c r="D296" s="63" t="s">
        <v>330</v>
      </c>
      <c r="E296" s="28">
        <v>1</v>
      </c>
      <c r="F296" s="29"/>
      <c r="G296" s="29"/>
      <c r="H296" s="30"/>
      <c r="I296" s="28"/>
      <c r="J296" s="31"/>
      <c r="K296" s="25"/>
      <c r="L296" s="22"/>
      <c r="M296" s="33">
        <v>10607.466433</v>
      </c>
      <c r="N296" s="33">
        <v>0</v>
      </c>
      <c r="O296" s="33">
        <v>12142.857142857099</v>
      </c>
      <c r="P296" s="33">
        <v>0</v>
      </c>
      <c r="Q296" s="44">
        <v>11235.96</v>
      </c>
      <c r="R296" s="39">
        <v>0</v>
      </c>
      <c r="S296" s="25"/>
      <c r="T296" s="15"/>
      <c r="U296" s="22"/>
      <c r="V296" s="25"/>
      <c r="W296" s="15"/>
      <c r="X296" s="22"/>
      <c r="Y296" s="30">
        <v>3</v>
      </c>
      <c r="Z296" s="36">
        <f t="shared" si="8"/>
        <v>11328.761191952368</v>
      </c>
      <c r="AA296" s="37">
        <f t="shared" si="9"/>
        <v>0</v>
      </c>
      <c r="AB296" s="22"/>
      <c r="AC296" s="22"/>
      <c r="AMG296"/>
      <c r="AMH296"/>
      <c r="AMI296"/>
      <c r="AMJ296"/>
    </row>
    <row r="297" spans="1:1024" s="20" customFormat="1" ht="15.75" customHeight="1">
      <c r="A297" s="21">
        <v>278</v>
      </c>
      <c r="B297" s="22"/>
      <c r="C297" s="27" t="s">
        <v>337</v>
      </c>
      <c r="D297" s="63" t="s">
        <v>330</v>
      </c>
      <c r="E297" s="28">
        <v>1</v>
      </c>
      <c r="F297" s="29"/>
      <c r="G297" s="29"/>
      <c r="H297" s="30"/>
      <c r="I297" s="28"/>
      <c r="J297" s="31"/>
      <c r="K297" s="25"/>
      <c r="L297" s="22"/>
      <c r="M297" s="33">
        <v>14143.285968</v>
      </c>
      <c r="N297" s="33">
        <v>0</v>
      </c>
      <c r="O297" s="33">
        <v>16190.4761904762</v>
      </c>
      <c r="P297" s="33">
        <v>0</v>
      </c>
      <c r="Q297" s="44">
        <v>14981.27</v>
      </c>
      <c r="R297" s="39">
        <v>0</v>
      </c>
      <c r="S297" s="25"/>
      <c r="T297" s="15"/>
      <c r="U297" s="22"/>
      <c r="V297" s="25"/>
      <c r="W297" s="15"/>
      <c r="X297" s="22"/>
      <c r="Y297" s="30">
        <v>3</v>
      </c>
      <c r="Z297" s="36">
        <f t="shared" si="8"/>
        <v>15105.010719492066</v>
      </c>
      <c r="AA297" s="37">
        <f t="shared" si="9"/>
        <v>0</v>
      </c>
      <c r="AB297" s="22"/>
      <c r="AC297" s="22"/>
      <c r="AMG297"/>
      <c r="AMH297"/>
      <c r="AMI297"/>
      <c r="AMJ297"/>
    </row>
    <row r="298" spans="1:1024" s="20" customFormat="1" ht="15.75" customHeight="1">
      <c r="A298" s="21">
        <v>279</v>
      </c>
      <c r="B298" s="22"/>
      <c r="C298" s="27" t="s">
        <v>338</v>
      </c>
      <c r="D298" s="63" t="s">
        <v>330</v>
      </c>
      <c r="E298" s="28">
        <v>1</v>
      </c>
      <c r="F298" s="29"/>
      <c r="G298" s="29"/>
      <c r="H298" s="30"/>
      <c r="I298" s="28"/>
      <c r="J298" s="31"/>
      <c r="K298" s="25"/>
      <c r="L298" s="22"/>
      <c r="M298" s="33">
        <v>17679.109417</v>
      </c>
      <c r="N298" s="33">
        <v>0</v>
      </c>
      <c r="O298" s="33">
        <v>20238.0952380952</v>
      </c>
      <c r="P298" s="33">
        <v>0</v>
      </c>
      <c r="Q298" s="44">
        <v>18726.59</v>
      </c>
      <c r="R298" s="39">
        <v>0</v>
      </c>
      <c r="S298" s="25"/>
      <c r="T298" s="15"/>
      <c r="U298" s="22"/>
      <c r="V298" s="25"/>
      <c r="W298" s="15"/>
      <c r="X298" s="22"/>
      <c r="Y298" s="30">
        <v>3</v>
      </c>
      <c r="Z298" s="36">
        <f t="shared" si="8"/>
        <v>18881.264885031735</v>
      </c>
      <c r="AA298" s="37">
        <f t="shared" si="9"/>
        <v>0</v>
      </c>
      <c r="AB298" s="22"/>
      <c r="AC298" s="22"/>
      <c r="AMG298"/>
      <c r="AMH298"/>
      <c r="AMI298"/>
      <c r="AMJ298"/>
    </row>
    <row r="299" spans="1:1024" s="20" customFormat="1" ht="15.75" customHeight="1">
      <c r="A299" s="21">
        <v>280</v>
      </c>
      <c r="B299" s="22"/>
      <c r="C299" s="52" t="s">
        <v>339</v>
      </c>
      <c r="D299" s="63" t="s">
        <v>340</v>
      </c>
      <c r="E299" s="28">
        <v>1</v>
      </c>
      <c r="F299" s="29"/>
      <c r="G299" s="29"/>
      <c r="H299" s="30"/>
      <c r="I299" s="28"/>
      <c r="J299" s="31"/>
      <c r="K299" s="25"/>
      <c r="L299" s="22"/>
      <c r="M299" s="33">
        <v>898.94012199999997</v>
      </c>
      <c r="N299" s="33">
        <v>1168.624507</v>
      </c>
      <c r="O299" s="33">
        <v>1029.0585714285701</v>
      </c>
      <c r="P299" s="33">
        <v>1337.7785714285701</v>
      </c>
      <c r="Q299" s="44">
        <v>952.2</v>
      </c>
      <c r="R299" s="39">
        <v>1237.8699999999999</v>
      </c>
      <c r="S299" s="25"/>
      <c r="T299" s="15"/>
      <c r="U299" s="22"/>
      <c r="V299" s="25"/>
      <c r="W299" s="15"/>
      <c r="X299" s="22"/>
      <c r="Y299" s="30">
        <v>3</v>
      </c>
      <c r="Z299" s="36">
        <f t="shared" si="8"/>
        <v>960.06623114285674</v>
      </c>
      <c r="AA299" s="37">
        <f t="shared" si="9"/>
        <v>1248.0910261428567</v>
      </c>
      <c r="AB299" s="22"/>
      <c r="AC299" s="22"/>
      <c r="AMG299"/>
      <c r="AMH299"/>
      <c r="AMI299"/>
      <c r="AMJ299"/>
    </row>
    <row r="300" spans="1:1024" s="20" customFormat="1" ht="15.75" customHeight="1">
      <c r="A300" s="21">
        <v>281</v>
      </c>
      <c r="B300" s="22"/>
      <c r="C300" s="52" t="s">
        <v>341</v>
      </c>
      <c r="D300" s="63" t="s">
        <v>340</v>
      </c>
      <c r="E300" s="28">
        <v>1</v>
      </c>
      <c r="F300" s="29"/>
      <c r="G300" s="29"/>
      <c r="H300" s="30"/>
      <c r="I300" s="28"/>
      <c r="J300" s="31"/>
      <c r="K300" s="25"/>
      <c r="L300" s="22"/>
      <c r="M300" s="33">
        <v>1618.08674</v>
      </c>
      <c r="N300" s="33">
        <v>2022.6103820000001</v>
      </c>
      <c r="O300" s="33">
        <v>1852.2957142857099</v>
      </c>
      <c r="P300" s="33">
        <v>2315.3757142857098</v>
      </c>
      <c r="Q300" s="44">
        <v>1713.96</v>
      </c>
      <c r="R300" s="39">
        <v>2142.4499999999998</v>
      </c>
      <c r="S300" s="25"/>
      <c r="T300" s="15"/>
      <c r="U300" s="22"/>
      <c r="V300" s="25"/>
      <c r="W300" s="15"/>
      <c r="X300" s="22"/>
      <c r="Y300" s="30">
        <v>3</v>
      </c>
      <c r="Z300" s="36">
        <f t="shared" si="8"/>
        <v>1728.11415142857</v>
      </c>
      <c r="AA300" s="37">
        <f t="shared" si="9"/>
        <v>2160.1453654285701</v>
      </c>
      <c r="AB300" s="22"/>
      <c r="AC300" s="22"/>
      <c r="AMG300"/>
      <c r="AMH300"/>
      <c r="AMI300"/>
      <c r="AMJ300"/>
    </row>
    <row r="301" spans="1:1024" s="20" customFormat="1" ht="15.75" customHeight="1">
      <c r="A301" s="21">
        <v>282</v>
      </c>
      <c r="B301" s="22"/>
      <c r="C301" s="52" t="s">
        <v>342</v>
      </c>
      <c r="D301" s="63" t="s">
        <v>340</v>
      </c>
      <c r="E301" s="28">
        <v>1</v>
      </c>
      <c r="F301" s="29"/>
      <c r="G301" s="29"/>
      <c r="H301" s="30"/>
      <c r="I301" s="28"/>
      <c r="J301" s="31"/>
      <c r="K301" s="25"/>
      <c r="L301" s="22"/>
      <c r="M301" s="33">
        <v>2247.3385629999998</v>
      </c>
      <c r="N301" s="33">
        <v>2876.6060419999999</v>
      </c>
      <c r="O301" s="33">
        <v>2572.6342857142899</v>
      </c>
      <c r="P301" s="33">
        <v>3292.9850000000001</v>
      </c>
      <c r="Q301" s="44">
        <v>2380.4899999999998</v>
      </c>
      <c r="R301" s="39">
        <v>3047.04</v>
      </c>
      <c r="S301" s="25"/>
      <c r="T301" s="15"/>
      <c r="U301" s="22"/>
      <c r="V301" s="25"/>
      <c r="W301" s="15"/>
      <c r="X301" s="22"/>
      <c r="Y301" s="30">
        <v>3</v>
      </c>
      <c r="Z301" s="36">
        <f t="shared" si="8"/>
        <v>2400.154282904763</v>
      </c>
      <c r="AA301" s="37">
        <f t="shared" si="9"/>
        <v>3072.2103473333336</v>
      </c>
      <c r="AB301" s="22"/>
      <c r="AC301" s="22"/>
      <c r="AMG301"/>
      <c r="AMH301"/>
      <c r="AMI301"/>
      <c r="AMJ301"/>
    </row>
    <row r="302" spans="1:1024" s="20" customFormat="1" ht="15.75" customHeight="1">
      <c r="A302" s="21">
        <v>283</v>
      </c>
      <c r="B302" s="22"/>
      <c r="C302" s="52" t="s">
        <v>343</v>
      </c>
      <c r="D302" s="63" t="s">
        <v>340</v>
      </c>
      <c r="E302" s="28">
        <v>1</v>
      </c>
      <c r="F302" s="29"/>
      <c r="G302" s="29"/>
      <c r="H302" s="30"/>
      <c r="I302" s="28"/>
      <c r="J302" s="31"/>
      <c r="K302" s="25"/>
      <c r="L302" s="22"/>
      <c r="M302" s="33">
        <v>2696.8105810000002</v>
      </c>
      <c r="N302" s="33">
        <v>3685.6474549999998</v>
      </c>
      <c r="O302" s="33">
        <v>3087.1635714285699</v>
      </c>
      <c r="P302" s="33">
        <v>4219.1328571428603</v>
      </c>
      <c r="Q302" s="44">
        <v>2856.6</v>
      </c>
      <c r="R302" s="39">
        <v>3904.02</v>
      </c>
      <c r="S302" s="25"/>
      <c r="T302" s="15"/>
      <c r="U302" s="22"/>
      <c r="V302" s="25"/>
      <c r="W302" s="15"/>
      <c r="X302" s="22"/>
      <c r="Y302" s="30">
        <v>3</v>
      </c>
      <c r="Z302" s="36">
        <f t="shared" si="8"/>
        <v>2880.1913841428564</v>
      </c>
      <c r="AA302" s="37">
        <f t="shared" si="9"/>
        <v>3936.2667707142868</v>
      </c>
      <c r="AB302" s="22"/>
      <c r="AC302" s="22"/>
      <c r="AMG302"/>
      <c r="AMH302"/>
      <c r="AMI302"/>
      <c r="AMJ302"/>
    </row>
    <row r="303" spans="1:1024" s="20" customFormat="1" ht="15.75" customHeight="1">
      <c r="A303" s="21">
        <v>284</v>
      </c>
      <c r="B303" s="22"/>
      <c r="C303" s="52" t="s">
        <v>344</v>
      </c>
      <c r="D303" s="63" t="s">
        <v>340</v>
      </c>
      <c r="E303" s="28">
        <v>1</v>
      </c>
      <c r="F303" s="29"/>
      <c r="G303" s="29"/>
      <c r="H303" s="30"/>
      <c r="I303" s="28"/>
      <c r="J303" s="31"/>
      <c r="K303" s="25"/>
      <c r="L303" s="22"/>
      <c r="M303" s="33">
        <v>3595.7507030000002</v>
      </c>
      <c r="N303" s="33">
        <v>4818.3160010000001</v>
      </c>
      <c r="O303" s="33">
        <v>4116.2221428571402</v>
      </c>
      <c r="P303" s="33">
        <v>5515.7471428571398</v>
      </c>
      <c r="Q303" s="44">
        <v>3808.8</v>
      </c>
      <c r="R303" s="39">
        <v>5103.8</v>
      </c>
      <c r="S303" s="25"/>
      <c r="T303" s="15"/>
      <c r="U303" s="22"/>
      <c r="V303" s="25"/>
      <c r="W303" s="15"/>
      <c r="X303" s="22"/>
      <c r="Y303" s="30">
        <v>3</v>
      </c>
      <c r="Z303" s="36">
        <f t="shared" si="8"/>
        <v>3840.2576152857132</v>
      </c>
      <c r="AA303" s="37">
        <f t="shared" si="9"/>
        <v>5145.9543812857128</v>
      </c>
      <c r="AB303" s="22"/>
      <c r="AC303" s="22"/>
      <c r="AMG303"/>
      <c r="AMH303"/>
      <c r="AMI303"/>
      <c r="AMJ303"/>
    </row>
    <row r="304" spans="1:1024" s="20" customFormat="1" ht="15.75" customHeight="1">
      <c r="A304" s="21">
        <v>285</v>
      </c>
      <c r="B304" s="22"/>
      <c r="C304" s="52" t="s">
        <v>345</v>
      </c>
      <c r="D304" s="63" t="s">
        <v>340</v>
      </c>
      <c r="E304" s="28">
        <v>1</v>
      </c>
      <c r="F304" s="29"/>
      <c r="G304" s="29"/>
      <c r="H304" s="30"/>
      <c r="I304" s="28"/>
      <c r="J304" s="31"/>
      <c r="K304" s="25"/>
      <c r="L304" s="22"/>
      <c r="M304" s="33">
        <v>6292.5593269999999</v>
      </c>
      <c r="N304" s="33">
        <v>7973.5773159999999</v>
      </c>
      <c r="O304" s="33">
        <v>7203.3857142857096</v>
      </c>
      <c r="P304" s="33">
        <v>9127.7250000000004</v>
      </c>
      <c r="Q304" s="44">
        <v>6665.39</v>
      </c>
      <c r="R304" s="39">
        <v>8446.01</v>
      </c>
      <c r="S304" s="25"/>
      <c r="T304" s="15"/>
      <c r="U304" s="22"/>
      <c r="V304" s="25"/>
      <c r="W304" s="15"/>
      <c r="X304" s="22"/>
      <c r="Y304" s="30">
        <v>3</v>
      </c>
      <c r="Z304" s="36">
        <f t="shared" si="8"/>
        <v>6720.4450137619033</v>
      </c>
      <c r="AA304" s="37">
        <f t="shared" si="9"/>
        <v>8515.7707720000017</v>
      </c>
      <c r="AB304" s="22"/>
      <c r="AC304" s="22"/>
      <c r="AMG304"/>
      <c r="AMH304"/>
      <c r="AMI304"/>
      <c r="AMJ304"/>
    </row>
    <row r="305" spans="1:1024" s="20" customFormat="1" ht="15.75" customHeight="1">
      <c r="A305" s="21">
        <v>286</v>
      </c>
      <c r="B305" s="22"/>
      <c r="C305" s="52" t="s">
        <v>346</v>
      </c>
      <c r="D305" s="63" t="s">
        <v>340</v>
      </c>
      <c r="E305" s="28">
        <v>1</v>
      </c>
      <c r="F305" s="29"/>
      <c r="G305" s="29"/>
      <c r="H305" s="30"/>
      <c r="I305" s="28"/>
      <c r="J305" s="31"/>
      <c r="K305" s="25"/>
      <c r="L305" s="22"/>
      <c r="M305" s="33">
        <v>8090.4395709999999</v>
      </c>
      <c r="N305" s="33">
        <v>10355.761006999999</v>
      </c>
      <c r="O305" s="33">
        <v>9261.5028571428593</v>
      </c>
      <c r="P305" s="33">
        <v>11854.7192857143</v>
      </c>
      <c r="Q305" s="44">
        <v>8569.7999999999993</v>
      </c>
      <c r="R305" s="39">
        <v>10969.34</v>
      </c>
      <c r="S305" s="25"/>
      <c r="T305" s="15"/>
      <c r="U305" s="22"/>
      <c r="V305" s="25"/>
      <c r="W305" s="15"/>
      <c r="X305" s="22"/>
      <c r="Y305" s="30">
        <v>3</v>
      </c>
      <c r="Z305" s="36">
        <f t="shared" si="8"/>
        <v>8640.5808093809519</v>
      </c>
      <c r="AA305" s="37">
        <f t="shared" si="9"/>
        <v>11059.940097571432</v>
      </c>
      <c r="AB305" s="22"/>
      <c r="AC305" s="22"/>
      <c r="AMG305"/>
      <c r="AMH305"/>
      <c r="AMI305"/>
      <c r="AMJ305"/>
    </row>
    <row r="306" spans="1:1024" s="20" customFormat="1" ht="15.75" customHeight="1">
      <c r="A306" s="21">
        <v>287</v>
      </c>
      <c r="B306" s="22"/>
      <c r="C306" s="52" t="s">
        <v>347</v>
      </c>
      <c r="D306" s="63" t="s">
        <v>340</v>
      </c>
      <c r="E306" s="28">
        <v>1</v>
      </c>
      <c r="F306" s="29"/>
      <c r="G306" s="29"/>
      <c r="H306" s="30"/>
      <c r="I306" s="28"/>
      <c r="J306" s="31"/>
      <c r="K306" s="25"/>
      <c r="L306" s="22"/>
      <c r="M306" s="33">
        <v>3270.6323360000001</v>
      </c>
      <c r="N306" s="33">
        <v>5568.9194369999996</v>
      </c>
      <c r="O306" s="33">
        <v>3744.0476190476102</v>
      </c>
      <c r="P306" s="33">
        <v>6375</v>
      </c>
      <c r="Q306" s="44">
        <v>3464.42</v>
      </c>
      <c r="R306" s="39">
        <v>5898.88</v>
      </c>
      <c r="S306" s="25"/>
      <c r="T306" s="15"/>
      <c r="U306" s="22"/>
      <c r="V306" s="25"/>
      <c r="W306" s="15"/>
      <c r="X306" s="22"/>
      <c r="Y306" s="30">
        <v>3</v>
      </c>
      <c r="Z306" s="36">
        <f t="shared" si="8"/>
        <v>3493.0333183492035</v>
      </c>
      <c r="AA306" s="37">
        <f t="shared" si="9"/>
        <v>5947.5998123333338</v>
      </c>
      <c r="AB306" s="22"/>
      <c r="AC306" s="22"/>
      <c r="AMG306"/>
      <c r="AMH306"/>
      <c r="AMI306"/>
      <c r="AMJ306"/>
    </row>
    <row r="307" spans="1:1024" s="20" customFormat="1" ht="15.75" customHeight="1">
      <c r="A307" s="21">
        <v>288</v>
      </c>
      <c r="B307" s="22"/>
      <c r="C307" s="52" t="s">
        <v>348</v>
      </c>
      <c r="D307" s="63" t="s">
        <v>340</v>
      </c>
      <c r="E307" s="28">
        <v>1</v>
      </c>
      <c r="F307" s="29"/>
      <c r="G307" s="29"/>
      <c r="H307" s="30"/>
      <c r="I307" s="28"/>
      <c r="J307" s="31"/>
      <c r="K307" s="25"/>
      <c r="L307" s="22"/>
      <c r="M307" s="33">
        <v>4331.379175</v>
      </c>
      <c r="N307" s="33">
        <v>8309.1812890000001</v>
      </c>
      <c r="O307" s="33">
        <v>4958.3333333333303</v>
      </c>
      <c r="P307" s="33">
        <v>9511.9047619047597</v>
      </c>
      <c r="Q307" s="44">
        <v>4588.01</v>
      </c>
      <c r="R307" s="39">
        <v>8801.5</v>
      </c>
      <c r="S307" s="25"/>
      <c r="T307" s="15"/>
      <c r="U307" s="22"/>
      <c r="V307" s="25"/>
      <c r="W307" s="15"/>
      <c r="X307" s="22"/>
      <c r="Y307" s="30">
        <v>3</v>
      </c>
      <c r="Z307" s="36">
        <f t="shared" si="8"/>
        <v>4625.9075027777772</v>
      </c>
      <c r="AA307" s="37">
        <f t="shared" si="9"/>
        <v>8874.1953503015866</v>
      </c>
      <c r="AB307" s="22"/>
      <c r="AC307" s="22"/>
      <c r="AMG307"/>
      <c r="AMH307"/>
      <c r="AMI307"/>
      <c r="AMJ307"/>
    </row>
    <row r="308" spans="1:1024" s="20" customFormat="1" ht="15.75" customHeight="1">
      <c r="A308" s="21">
        <v>289</v>
      </c>
      <c r="B308" s="22"/>
      <c r="C308" s="52" t="s">
        <v>349</v>
      </c>
      <c r="D308" s="63" t="s">
        <v>90</v>
      </c>
      <c r="E308" s="28">
        <v>1</v>
      </c>
      <c r="F308" s="29"/>
      <c r="G308" s="29"/>
      <c r="H308" s="30"/>
      <c r="I308" s="28"/>
      <c r="J308" s="31"/>
      <c r="K308" s="25"/>
      <c r="L308" s="22"/>
      <c r="M308" s="33">
        <v>539.36877000000004</v>
      </c>
      <c r="N308" s="33">
        <v>1204.5706829999999</v>
      </c>
      <c r="O308" s="33">
        <v>617.44000000000005</v>
      </c>
      <c r="P308" s="33">
        <v>1378.9307142857101</v>
      </c>
      <c r="Q308" s="44">
        <v>571.33000000000004</v>
      </c>
      <c r="R308" s="39">
        <v>1275.94</v>
      </c>
      <c r="S308" s="25"/>
      <c r="T308" s="15"/>
      <c r="U308" s="22"/>
      <c r="V308" s="25"/>
      <c r="W308" s="15"/>
      <c r="X308" s="22"/>
      <c r="Y308" s="30">
        <v>3</v>
      </c>
      <c r="Z308" s="36">
        <f t="shared" si="8"/>
        <v>576.04625666666664</v>
      </c>
      <c r="AA308" s="37">
        <f t="shared" si="9"/>
        <v>1286.4804657619034</v>
      </c>
      <c r="AB308" s="22"/>
      <c r="AC308" s="22"/>
      <c r="AMG308"/>
      <c r="AMH308"/>
      <c r="AMI308"/>
      <c r="AMJ308"/>
    </row>
    <row r="309" spans="1:1024" s="20" customFormat="1" ht="15.75" customHeight="1">
      <c r="A309" s="21">
        <v>290</v>
      </c>
      <c r="B309" s="22"/>
      <c r="C309" s="52" t="s">
        <v>350</v>
      </c>
      <c r="D309" s="63" t="s">
        <v>90</v>
      </c>
      <c r="E309" s="28">
        <v>1</v>
      </c>
      <c r="F309" s="29"/>
      <c r="G309" s="29"/>
      <c r="H309" s="30"/>
      <c r="I309" s="28"/>
      <c r="J309" s="31"/>
      <c r="K309" s="25"/>
      <c r="L309" s="22"/>
      <c r="M309" s="33">
        <v>674.200199</v>
      </c>
      <c r="N309" s="33">
        <v>1564.1557339999999</v>
      </c>
      <c r="O309" s="33">
        <v>771.78785714285698</v>
      </c>
      <c r="P309" s="33">
        <v>1790.56142857143</v>
      </c>
      <c r="Q309" s="44">
        <v>714.15</v>
      </c>
      <c r="R309" s="39">
        <v>1656.83</v>
      </c>
      <c r="S309" s="25"/>
      <c r="T309" s="15"/>
      <c r="U309" s="22"/>
      <c r="V309" s="25"/>
      <c r="W309" s="15"/>
      <c r="X309" s="22"/>
      <c r="Y309" s="30">
        <v>3</v>
      </c>
      <c r="Z309" s="36">
        <f t="shared" si="8"/>
        <v>720.04601871428565</v>
      </c>
      <c r="AA309" s="37">
        <f t="shared" si="9"/>
        <v>1670.5157208571434</v>
      </c>
      <c r="AB309" s="22"/>
      <c r="AC309" s="22"/>
      <c r="AMG309"/>
      <c r="AMH309"/>
      <c r="AMI309"/>
      <c r="AMJ309"/>
    </row>
    <row r="310" spans="1:1024" s="20" customFormat="1" ht="15.75" customHeight="1">
      <c r="A310" s="21">
        <v>291</v>
      </c>
      <c r="B310" s="22"/>
      <c r="C310" s="52" t="s">
        <v>351</v>
      </c>
      <c r="D310" s="63" t="s">
        <v>90</v>
      </c>
      <c r="E310" s="28">
        <v>1</v>
      </c>
      <c r="F310" s="29"/>
      <c r="G310" s="29"/>
      <c r="H310" s="30"/>
      <c r="I310" s="28"/>
      <c r="J310" s="31"/>
      <c r="K310" s="25"/>
      <c r="L310" s="22"/>
      <c r="M310" s="33">
        <v>809.04336999999998</v>
      </c>
      <c r="N310" s="33">
        <v>2202.3960579999998</v>
      </c>
      <c r="O310" s="33">
        <v>926.14785714285699</v>
      </c>
      <c r="P310" s="33">
        <v>2521.1849999999999</v>
      </c>
      <c r="Q310" s="44">
        <v>856.98</v>
      </c>
      <c r="R310" s="39">
        <v>2332.89</v>
      </c>
      <c r="S310" s="25"/>
      <c r="T310" s="15"/>
      <c r="U310" s="22"/>
      <c r="V310" s="25"/>
      <c r="W310" s="15"/>
      <c r="X310" s="22"/>
      <c r="Y310" s="30">
        <v>3</v>
      </c>
      <c r="Z310" s="36">
        <f t="shared" si="8"/>
        <v>864.05707571428559</v>
      </c>
      <c r="AA310" s="37">
        <f t="shared" si="9"/>
        <v>2352.1570193333332</v>
      </c>
      <c r="AB310" s="22"/>
      <c r="AC310" s="22"/>
      <c r="AMG310"/>
      <c r="AMH310"/>
      <c r="AMI310"/>
      <c r="AMJ310"/>
    </row>
    <row r="311" spans="1:1024" s="20" customFormat="1" ht="15.75" customHeight="1">
      <c r="A311" s="21">
        <v>292</v>
      </c>
      <c r="B311" s="22"/>
      <c r="C311" s="52" t="s">
        <v>352</v>
      </c>
      <c r="D311" s="63" t="s">
        <v>90</v>
      </c>
      <c r="E311" s="28">
        <v>1</v>
      </c>
      <c r="F311" s="29"/>
      <c r="G311" s="29"/>
      <c r="H311" s="30"/>
      <c r="I311" s="28"/>
      <c r="J311" s="31"/>
      <c r="K311" s="25"/>
      <c r="L311" s="22"/>
      <c r="M311" s="33">
        <v>1797.878287</v>
      </c>
      <c r="N311" s="33">
        <v>4917.1973399999997</v>
      </c>
      <c r="O311" s="33">
        <v>2058.1171428571402</v>
      </c>
      <c r="P311" s="33">
        <v>5628.9428571428598</v>
      </c>
      <c r="Q311" s="44">
        <v>1904.4</v>
      </c>
      <c r="R311" s="39">
        <v>5208.54</v>
      </c>
      <c r="S311" s="25"/>
      <c r="T311" s="15"/>
      <c r="U311" s="22"/>
      <c r="V311" s="25"/>
      <c r="W311" s="15"/>
      <c r="X311" s="22"/>
      <c r="Y311" s="30">
        <v>3</v>
      </c>
      <c r="Z311" s="36">
        <f t="shared" si="8"/>
        <v>1920.1318099523803</v>
      </c>
      <c r="AA311" s="37">
        <f t="shared" si="9"/>
        <v>5251.5600657142868</v>
      </c>
      <c r="AB311" s="22"/>
      <c r="AC311" s="22"/>
      <c r="AMG311"/>
      <c r="AMH311"/>
      <c r="AMI311"/>
      <c r="AMJ311"/>
    </row>
    <row r="312" spans="1:1024" s="20" customFormat="1" ht="15.75" customHeight="1">
      <c r="A312" s="21">
        <v>293</v>
      </c>
      <c r="B312" s="22"/>
      <c r="C312" s="52" t="s">
        <v>353</v>
      </c>
      <c r="D312" s="63" t="s">
        <v>90</v>
      </c>
      <c r="E312" s="28">
        <v>1</v>
      </c>
      <c r="F312" s="29"/>
      <c r="G312" s="29"/>
      <c r="H312" s="30"/>
      <c r="I312" s="28"/>
      <c r="J312" s="31"/>
      <c r="K312" s="25"/>
      <c r="L312" s="22"/>
      <c r="M312" s="33">
        <v>2696.8105810000002</v>
      </c>
      <c r="N312" s="33">
        <v>7353.3081229999998</v>
      </c>
      <c r="O312" s="33">
        <v>3087.1635714285699</v>
      </c>
      <c r="P312" s="33">
        <v>8417.6714285714297</v>
      </c>
      <c r="Q312" s="44">
        <v>2856.6</v>
      </c>
      <c r="R312" s="39">
        <v>7788.99</v>
      </c>
      <c r="S312" s="25"/>
      <c r="T312" s="15"/>
      <c r="U312" s="22"/>
      <c r="V312" s="25"/>
      <c r="W312" s="15"/>
      <c r="X312" s="22"/>
      <c r="Y312" s="30">
        <v>3</v>
      </c>
      <c r="Z312" s="36">
        <f t="shared" si="8"/>
        <v>2880.1913841428564</v>
      </c>
      <c r="AA312" s="37">
        <f t="shared" si="9"/>
        <v>7853.3231838571419</v>
      </c>
      <c r="AB312" s="22"/>
      <c r="AC312" s="22"/>
      <c r="AMG312"/>
      <c r="AMH312"/>
      <c r="AMI312"/>
      <c r="AMJ312"/>
    </row>
    <row r="313" spans="1:1024" s="20" customFormat="1" ht="15.75" customHeight="1">
      <c r="A313" s="21">
        <v>294</v>
      </c>
      <c r="B313" s="22"/>
      <c r="C313" s="52" t="s">
        <v>354</v>
      </c>
      <c r="D313" s="63" t="s">
        <v>90</v>
      </c>
      <c r="E313" s="28">
        <v>1</v>
      </c>
      <c r="F313" s="29"/>
      <c r="G313" s="29"/>
      <c r="H313" s="30"/>
      <c r="I313" s="28"/>
      <c r="J313" s="31"/>
      <c r="K313" s="25"/>
      <c r="L313" s="22"/>
      <c r="M313" s="33">
        <v>3595.7507030000002</v>
      </c>
      <c r="N313" s="33">
        <v>8728.6798949999993</v>
      </c>
      <c r="O313" s="33">
        <v>4116.2221428571402</v>
      </c>
      <c r="P313" s="33">
        <v>9992.1264285714296</v>
      </c>
      <c r="Q313" s="44">
        <v>3808.8</v>
      </c>
      <c r="R313" s="39">
        <v>9245.85</v>
      </c>
      <c r="S313" s="25"/>
      <c r="T313" s="15"/>
      <c r="U313" s="22"/>
      <c r="V313" s="25"/>
      <c r="W313" s="15"/>
      <c r="X313" s="22"/>
      <c r="Y313" s="30">
        <v>3</v>
      </c>
      <c r="Z313" s="36">
        <f t="shared" si="8"/>
        <v>3840.2576152857132</v>
      </c>
      <c r="AA313" s="37">
        <f t="shared" si="9"/>
        <v>9322.2187745238098</v>
      </c>
      <c r="AB313" s="22"/>
      <c r="AC313" s="22"/>
      <c r="AMG313"/>
      <c r="AMH313"/>
      <c r="AMI313"/>
      <c r="AMJ313"/>
    </row>
    <row r="314" spans="1:1024" s="20" customFormat="1" ht="15.75" customHeight="1">
      <c r="A314" s="21">
        <v>295</v>
      </c>
      <c r="B314" s="22"/>
      <c r="C314" s="52" t="s">
        <v>355</v>
      </c>
      <c r="D314" s="63" t="s">
        <v>90</v>
      </c>
      <c r="E314" s="28">
        <v>1</v>
      </c>
      <c r="F314" s="29"/>
      <c r="G314" s="29"/>
      <c r="H314" s="30"/>
      <c r="I314" s="28"/>
      <c r="J314" s="31"/>
      <c r="K314" s="25"/>
      <c r="L314" s="22"/>
      <c r="M314" s="33">
        <v>4494.6908249999997</v>
      </c>
      <c r="N314" s="33">
        <v>15093.162886</v>
      </c>
      <c r="O314" s="33">
        <v>5145.28071428571</v>
      </c>
      <c r="P314" s="33">
        <v>17277.8407142857</v>
      </c>
      <c r="Q314" s="44">
        <v>4761</v>
      </c>
      <c r="R314" s="39">
        <v>15987.43</v>
      </c>
      <c r="S314" s="25"/>
      <c r="T314" s="15"/>
      <c r="U314" s="22"/>
      <c r="V314" s="25"/>
      <c r="W314" s="15"/>
      <c r="X314" s="22"/>
      <c r="Y314" s="30">
        <v>3</v>
      </c>
      <c r="Z314" s="36">
        <f t="shared" si="8"/>
        <v>4800.3238464285705</v>
      </c>
      <c r="AA314" s="37">
        <f t="shared" si="9"/>
        <v>16119.477866761901</v>
      </c>
      <c r="AB314" s="22"/>
      <c r="AC314" s="22"/>
      <c r="AMG314"/>
      <c r="AMH314"/>
      <c r="AMI314"/>
      <c r="AMJ314"/>
    </row>
    <row r="315" spans="1:1024" s="20" customFormat="1" ht="15.75" customHeight="1">
      <c r="A315" s="21">
        <v>296</v>
      </c>
      <c r="B315" s="22"/>
      <c r="C315" s="52" t="s">
        <v>356</v>
      </c>
      <c r="D315" s="63" t="s">
        <v>90</v>
      </c>
      <c r="E315" s="28">
        <v>1</v>
      </c>
      <c r="F315" s="29"/>
      <c r="G315" s="29"/>
      <c r="H315" s="30"/>
      <c r="I315" s="28"/>
      <c r="J315" s="31"/>
      <c r="K315" s="25"/>
      <c r="L315" s="22"/>
      <c r="M315" s="33">
        <v>10787.252108999999</v>
      </c>
      <c r="N315" s="33">
        <v>27615.367903999999</v>
      </c>
      <c r="O315" s="33">
        <v>12348.6664285714</v>
      </c>
      <c r="P315" s="33">
        <v>31612.592857142899</v>
      </c>
      <c r="Q315" s="44">
        <v>11426.39</v>
      </c>
      <c r="R315" s="39">
        <v>29251.57</v>
      </c>
      <c r="S315" s="25"/>
      <c r="T315" s="15"/>
      <c r="U315" s="22"/>
      <c r="V315" s="25"/>
      <c r="W315" s="15"/>
      <c r="X315" s="22"/>
      <c r="Y315" s="30">
        <v>3</v>
      </c>
      <c r="Z315" s="36">
        <f t="shared" si="8"/>
        <v>11520.769512523801</v>
      </c>
      <c r="AA315" s="37">
        <f t="shared" si="9"/>
        <v>29493.176920380967</v>
      </c>
      <c r="AB315" s="22"/>
      <c r="AC315" s="22"/>
      <c r="AMG315"/>
      <c r="AMH315"/>
      <c r="AMI315"/>
      <c r="AMJ315"/>
    </row>
    <row r="316" spans="1:1024" s="20" customFormat="1" ht="15.75" customHeight="1">
      <c r="A316" s="21">
        <v>297</v>
      </c>
      <c r="B316" s="22"/>
      <c r="C316" s="52" t="s">
        <v>357</v>
      </c>
      <c r="D316" s="63" t="s">
        <v>90</v>
      </c>
      <c r="E316" s="28">
        <v>1</v>
      </c>
      <c r="F316" s="29"/>
      <c r="G316" s="29"/>
      <c r="H316" s="30"/>
      <c r="I316" s="28"/>
      <c r="J316" s="31"/>
      <c r="K316" s="25"/>
      <c r="L316" s="22"/>
      <c r="M316" s="33">
        <v>13484.072475000001</v>
      </c>
      <c r="N316" s="33">
        <v>32043.593138</v>
      </c>
      <c r="O316" s="33">
        <v>15435.8421428571</v>
      </c>
      <c r="P316" s="33">
        <v>36681.786428571402</v>
      </c>
      <c r="Q316" s="44">
        <v>14283</v>
      </c>
      <c r="R316" s="39">
        <v>33942.17</v>
      </c>
      <c r="S316" s="25"/>
      <c r="T316" s="15"/>
      <c r="U316" s="22"/>
      <c r="V316" s="25"/>
      <c r="W316" s="15"/>
      <c r="X316" s="22"/>
      <c r="Y316" s="30">
        <v>3</v>
      </c>
      <c r="Z316" s="36">
        <f t="shared" si="8"/>
        <v>14400.971539285702</v>
      </c>
      <c r="AA316" s="37">
        <f t="shared" si="9"/>
        <v>34222.516522190468</v>
      </c>
      <c r="AB316" s="22"/>
      <c r="AC316" s="22"/>
      <c r="AMG316"/>
      <c r="AMH316"/>
      <c r="AMI316"/>
      <c r="AMJ316"/>
    </row>
    <row r="317" spans="1:1024" s="20" customFormat="1" ht="15.75" customHeight="1">
      <c r="A317" s="21">
        <v>298</v>
      </c>
      <c r="B317" s="22"/>
      <c r="C317" s="52" t="s">
        <v>358</v>
      </c>
      <c r="D317" s="63" t="s">
        <v>90</v>
      </c>
      <c r="E317" s="28">
        <v>1</v>
      </c>
      <c r="F317" s="29"/>
      <c r="G317" s="29"/>
      <c r="H317" s="30"/>
      <c r="I317" s="28"/>
      <c r="J317" s="31"/>
      <c r="K317" s="25"/>
      <c r="L317" s="22"/>
      <c r="M317" s="33">
        <v>16795.152086999999</v>
      </c>
      <c r="N317" s="33">
        <v>87158.004866000003</v>
      </c>
      <c r="O317" s="33">
        <v>19226.190476190499</v>
      </c>
      <c r="P317" s="33">
        <v>99773.809523809599</v>
      </c>
      <c r="Q317" s="44">
        <v>17790.259999999998</v>
      </c>
      <c r="R317" s="39">
        <v>92322.1</v>
      </c>
      <c r="S317" s="25"/>
      <c r="T317" s="15"/>
      <c r="U317" s="22"/>
      <c r="V317" s="25"/>
      <c r="W317" s="15"/>
      <c r="X317" s="22"/>
      <c r="Y317" s="30">
        <v>3</v>
      </c>
      <c r="Z317" s="36">
        <f t="shared" si="8"/>
        <v>17937.20085439683</v>
      </c>
      <c r="AA317" s="37">
        <f t="shared" si="9"/>
        <v>93084.638129936531</v>
      </c>
      <c r="AB317" s="22"/>
      <c r="AC317" s="22"/>
      <c r="AMG317"/>
      <c r="AMH317"/>
      <c r="AMI317"/>
      <c r="AMJ317"/>
    </row>
    <row r="318" spans="1:1024" s="20" customFormat="1" ht="15.75" customHeight="1">
      <c r="A318" s="21">
        <v>299</v>
      </c>
      <c r="B318" s="22"/>
      <c r="C318" s="52" t="s">
        <v>359</v>
      </c>
      <c r="D318" s="63" t="s">
        <v>90</v>
      </c>
      <c r="E318" s="28">
        <v>1</v>
      </c>
      <c r="F318" s="29"/>
      <c r="G318" s="29"/>
      <c r="H318" s="30"/>
      <c r="I318" s="28"/>
      <c r="J318" s="31"/>
      <c r="K318" s="25"/>
      <c r="L318" s="22"/>
      <c r="M318" s="33">
        <v>25369.522531999999</v>
      </c>
      <c r="N318" s="33">
        <v>141963.24190600001</v>
      </c>
      <c r="O318" s="33">
        <v>29041.666666666701</v>
      </c>
      <c r="P318" s="33">
        <v>162511.90476190401</v>
      </c>
      <c r="Q318" s="44">
        <v>26872.66</v>
      </c>
      <c r="R318" s="39">
        <v>150374.53</v>
      </c>
      <c r="S318" s="25"/>
      <c r="T318" s="15"/>
      <c r="U318" s="22"/>
      <c r="V318" s="25"/>
      <c r="W318" s="15"/>
      <c r="X318" s="22"/>
      <c r="Y318" s="30">
        <v>3</v>
      </c>
      <c r="Z318" s="36">
        <f t="shared" si="8"/>
        <v>27094.616399555569</v>
      </c>
      <c r="AA318" s="37">
        <f t="shared" si="9"/>
        <v>151616.55888930135</v>
      </c>
      <c r="AB318" s="22"/>
      <c r="AC318" s="22"/>
      <c r="AMG318"/>
      <c r="AMH318"/>
      <c r="AMI318"/>
      <c r="AMJ318"/>
    </row>
    <row r="319" spans="1:1024" s="20" customFormat="1" ht="15.75" customHeight="1">
      <c r="A319" s="21">
        <v>300</v>
      </c>
      <c r="B319" s="22"/>
      <c r="C319" s="52" t="s">
        <v>360</v>
      </c>
      <c r="D319" s="63" t="s">
        <v>90</v>
      </c>
      <c r="E319" s="28">
        <v>1</v>
      </c>
      <c r="F319" s="29"/>
      <c r="G319" s="29"/>
      <c r="H319" s="30"/>
      <c r="I319" s="28"/>
      <c r="J319" s="31"/>
      <c r="K319" s="25"/>
      <c r="L319" s="22"/>
      <c r="M319" s="33">
        <v>42695.049016999998</v>
      </c>
      <c r="N319" s="33">
        <v>191287.953285</v>
      </c>
      <c r="O319" s="33">
        <v>48875</v>
      </c>
      <c r="P319" s="33">
        <v>218976.19047619001</v>
      </c>
      <c r="Q319" s="44">
        <v>45224.72</v>
      </c>
      <c r="R319" s="39">
        <v>202621.72</v>
      </c>
      <c r="S319" s="25"/>
      <c r="T319" s="15"/>
      <c r="U319" s="22"/>
      <c r="V319" s="25"/>
      <c r="W319" s="15"/>
      <c r="X319" s="22"/>
      <c r="Y319" s="30">
        <v>3</v>
      </c>
      <c r="Z319" s="36">
        <f t="shared" si="8"/>
        <v>45598.256338999992</v>
      </c>
      <c r="AA319" s="37">
        <f t="shared" si="9"/>
        <v>204295.28792039666</v>
      </c>
      <c r="AB319" s="22"/>
      <c r="AC319" s="22"/>
      <c r="AMG319"/>
      <c r="AMH319"/>
      <c r="AMI319"/>
      <c r="AMJ319"/>
    </row>
    <row r="320" spans="1:1024" s="20" customFormat="1" ht="15.75" customHeight="1">
      <c r="A320" s="21">
        <v>301</v>
      </c>
      <c r="B320" s="22"/>
      <c r="C320" s="52" t="s">
        <v>361</v>
      </c>
      <c r="D320" s="63" t="s">
        <v>90</v>
      </c>
      <c r="E320" s="28">
        <v>1</v>
      </c>
      <c r="F320" s="29"/>
      <c r="G320" s="29"/>
      <c r="H320" s="30"/>
      <c r="I320" s="28"/>
      <c r="J320" s="31"/>
      <c r="K320" s="25"/>
      <c r="L320" s="22"/>
      <c r="M320" s="33">
        <v>5303.7322379999996</v>
      </c>
      <c r="N320" s="33">
        <v>7513.6216489999997</v>
      </c>
      <c r="O320" s="33">
        <v>6071.4285714285697</v>
      </c>
      <c r="P320" s="33">
        <v>8601.1904761904698</v>
      </c>
      <c r="Q320" s="44">
        <v>5617.98</v>
      </c>
      <c r="R320" s="39">
        <v>7958.8</v>
      </c>
      <c r="S320" s="25"/>
      <c r="T320" s="15"/>
      <c r="U320" s="22"/>
      <c r="V320" s="25"/>
      <c r="W320" s="15"/>
      <c r="X320" s="22"/>
      <c r="Y320" s="30">
        <v>3</v>
      </c>
      <c r="Z320" s="36">
        <f t="shared" si="8"/>
        <v>5664.3802698095233</v>
      </c>
      <c r="AA320" s="37">
        <f t="shared" si="9"/>
        <v>8024.5373750634899</v>
      </c>
      <c r="AB320" s="22"/>
      <c r="AC320" s="22"/>
      <c r="AMG320"/>
      <c r="AMH320"/>
      <c r="AMI320"/>
      <c r="AMJ320"/>
    </row>
    <row r="321" spans="1:1024" s="20" customFormat="1" ht="15.75" customHeight="1">
      <c r="A321" s="21">
        <v>302</v>
      </c>
      <c r="B321" s="22"/>
      <c r="C321" s="52" t="s">
        <v>362</v>
      </c>
      <c r="D321" s="63" t="s">
        <v>90</v>
      </c>
      <c r="E321" s="28">
        <v>1</v>
      </c>
      <c r="F321" s="29"/>
      <c r="G321" s="29"/>
      <c r="H321" s="30"/>
      <c r="I321" s="28"/>
      <c r="J321" s="31"/>
      <c r="K321" s="25"/>
      <c r="L321" s="22"/>
      <c r="M321" s="33">
        <v>5303.7322379999996</v>
      </c>
      <c r="N321" s="33">
        <v>8397.5750650000009</v>
      </c>
      <c r="O321" s="33">
        <v>6071.4285714285697</v>
      </c>
      <c r="P321" s="33">
        <v>9613.0952380952403</v>
      </c>
      <c r="Q321" s="44">
        <v>5617.98</v>
      </c>
      <c r="R321" s="39">
        <v>8895.1299999999992</v>
      </c>
      <c r="S321" s="25"/>
      <c r="T321" s="15"/>
      <c r="U321" s="22"/>
      <c r="V321" s="25"/>
      <c r="W321" s="15"/>
      <c r="X321" s="22"/>
      <c r="Y321" s="30">
        <v>3</v>
      </c>
      <c r="Z321" s="36">
        <f t="shared" si="8"/>
        <v>5664.3802698095233</v>
      </c>
      <c r="AA321" s="37">
        <f t="shared" si="9"/>
        <v>8968.6001010317468</v>
      </c>
      <c r="AB321" s="22"/>
      <c r="AC321" s="22"/>
      <c r="AMG321"/>
      <c r="AMH321"/>
      <c r="AMI321"/>
      <c r="AMJ321"/>
    </row>
    <row r="322" spans="1:1024" s="20" customFormat="1" ht="15.75" customHeight="1">
      <c r="A322" s="21">
        <v>303</v>
      </c>
      <c r="B322" s="22"/>
      <c r="C322" s="52" t="s">
        <v>363</v>
      </c>
      <c r="D322" s="63" t="s">
        <v>90</v>
      </c>
      <c r="E322" s="28">
        <v>1</v>
      </c>
      <c r="F322" s="29"/>
      <c r="G322" s="29"/>
      <c r="H322" s="30"/>
      <c r="I322" s="28"/>
      <c r="J322" s="31"/>
      <c r="K322" s="25"/>
      <c r="L322" s="22"/>
      <c r="M322" s="33">
        <v>88.395733000000007</v>
      </c>
      <c r="N322" s="33">
        <v>707.16586400000006</v>
      </c>
      <c r="O322" s="33">
        <v>101.19047619047601</v>
      </c>
      <c r="P322" s="33">
        <v>809.52380952380997</v>
      </c>
      <c r="Q322" s="44">
        <v>93.63</v>
      </c>
      <c r="R322" s="39">
        <v>749.06</v>
      </c>
      <c r="S322" s="25"/>
      <c r="T322" s="15"/>
      <c r="U322" s="22"/>
      <c r="V322" s="25"/>
      <c r="W322" s="15"/>
      <c r="X322" s="22"/>
      <c r="Y322" s="30">
        <v>3</v>
      </c>
      <c r="Z322" s="36">
        <f t="shared" si="8"/>
        <v>94.405403063491988</v>
      </c>
      <c r="AA322" s="37">
        <f t="shared" si="9"/>
        <v>755.24989117460336</v>
      </c>
      <c r="AB322" s="22"/>
      <c r="AC322" s="22"/>
      <c r="AMG322"/>
      <c r="AMH322"/>
      <c r="AMI322"/>
      <c r="AMJ322"/>
    </row>
    <row r="323" spans="1:1024" s="20" customFormat="1" ht="15.75" customHeight="1">
      <c r="A323" s="21">
        <v>304</v>
      </c>
      <c r="B323" s="22"/>
      <c r="C323" s="52" t="s">
        <v>364</v>
      </c>
      <c r="D323" s="63" t="s">
        <v>90</v>
      </c>
      <c r="E323" s="28">
        <v>1</v>
      </c>
      <c r="F323" s="29"/>
      <c r="G323" s="29"/>
      <c r="H323" s="30"/>
      <c r="I323" s="28"/>
      <c r="J323" s="31"/>
      <c r="K323" s="25"/>
      <c r="L323" s="22"/>
      <c r="M323" s="33">
        <v>123.75480899999999</v>
      </c>
      <c r="N323" s="33">
        <v>1414.327814</v>
      </c>
      <c r="O323" s="33">
        <v>141.666666666667</v>
      </c>
      <c r="P323" s="33">
        <v>1619.0476190476199</v>
      </c>
      <c r="Q323" s="44">
        <v>131.09</v>
      </c>
      <c r="R323" s="39">
        <v>1498.13</v>
      </c>
      <c r="S323" s="25"/>
      <c r="T323" s="15"/>
      <c r="U323" s="22"/>
      <c r="V323" s="25"/>
      <c r="W323" s="15"/>
      <c r="X323" s="22"/>
      <c r="Y323" s="30">
        <v>3</v>
      </c>
      <c r="Z323" s="36">
        <f t="shared" si="8"/>
        <v>132.17049188888902</v>
      </c>
      <c r="AA323" s="37">
        <f t="shared" si="9"/>
        <v>1510.5018110158733</v>
      </c>
      <c r="AB323" s="22"/>
      <c r="AC323" s="22"/>
      <c r="AMG323"/>
      <c r="AMH323"/>
      <c r="AMI323"/>
      <c r="AMJ323"/>
    </row>
    <row r="324" spans="1:1024" s="20" customFormat="1" ht="15.75" customHeight="1">
      <c r="A324" s="21">
        <v>305</v>
      </c>
      <c r="B324" s="22"/>
      <c r="C324" s="52" t="s">
        <v>365</v>
      </c>
      <c r="D324" s="63" t="s">
        <v>90</v>
      </c>
      <c r="E324" s="28">
        <v>1</v>
      </c>
      <c r="F324" s="29"/>
      <c r="G324" s="29"/>
      <c r="H324" s="30"/>
      <c r="I324" s="28"/>
      <c r="J324" s="31"/>
      <c r="K324" s="25"/>
      <c r="L324" s="22"/>
      <c r="M324" s="33">
        <v>141.43239</v>
      </c>
      <c r="N324" s="33">
        <v>1396.6502330000001</v>
      </c>
      <c r="O324" s="33">
        <v>161.90476190476201</v>
      </c>
      <c r="P324" s="33">
        <v>1598.80952380953</v>
      </c>
      <c r="Q324" s="44">
        <v>149.81</v>
      </c>
      <c r="R324" s="39">
        <v>1479.4</v>
      </c>
      <c r="S324" s="25"/>
      <c r="T324" s="15"/>
      <c r="U324" s="22"/>
      <c r="V324" s="25"/>
      <c r="W324" s="15"/>
      <c r="X324" s="22"/>
      <c r="Y324" s="30">
        <v>3</v>
      </c>
      <c r="Z324" s="36">
        <f t="shared" si="8"/>
        <v>151.04905063492066</v>
      </c>
      <c r="AA324" s="37">
        <f t="shared" si="9"/>
        <v>1491.61991893651</v>
      </c>
      <c r="AB324" s="22"/>
      <c r="AC324" s="22"/>
      <c r="AMG324"/>
      <c r="AMH324"/>
      <c r="AMI324"/>
      <c r="AMJ324"/>
    </row>
    <row r="325" spans="1:1024" s="20" customFormat="1" ht="15.75" customHeight="1">
      <c r="A325" s="21">
        <v>306</v>
      </c>
      <c r="B325" s="22"/>
      <c r="C325" s="52" t="s">
        <v>366</v>
      </c>
      <c r="D325" s="63" t="s">
        <v>90</v>
      </c>
      <c r="E325" s="28">
        <v>1</v>
      </c>
      <c r="F325" s="29"/>
      <c r="G325" s="29"/>
      <c r="H325" s="30"/>
      <c r="I325" s="28"/>
      <c r="J325" s="31"/>
      <c r="K325" s="25"/>
      <c r="L325" s="22"/>
      <c r="M325" s="33">
        <v>176.79146600000001</v>
      </c>
      <c r="N325" s="33">
        <v>1599.9570920000001</v>
      </c>
      <c r="O325" s="33">
        <v>202.38095238095201</v>
      </c>
      <c r="P325" s="33">
        <v>1831.5476190476199</v>
      </c>
      <c r="Q325" s="44">
        <v>187.27</v>
      </c>
      <c r="R325" s="39">
        <v>1694.76</v>
      </c>
      <c r="S325" s="25"/>
      <c r="T325" s="15"/>
      <c r="U325" s="22"/>
      <c r="V325" s="25"/>
      <c r="W325" s="15"/>
      <c r="X325" s="22"/>
      <c r="Y325" s="30">
        <v>3</v>
      </c>
      <c r="Z325" s="36">
        <f t="shared" si="8"/>
        <v>188.81413946031736</v>
      </c>
      <c r="AA325" s="37">
        <f t="shared" si="9"/>
        <v>1708.7549036825401</v>
      </c>
      <c r="AB325" s="22"/>
      <c r="AC325" s="22"/>
      <c r="AMG325"/>
      <c r="AMH325"/>
      <c r="AMI325"/>
      <c r="AMJ325"/>
    </row>
    <row r="326" spans="1:1024" s="20" customFormat="1" ht="15.75" customHeight="1">
      <c r="A326" s="21">
        <v>307</v>
      </c>
      <c r="B326" s="22"/>
      <c r="C326" s="52" t="s">
        <v>367</v>
      </c>
      <c r="D326" s="63" t="s">
        <v>368</v>
      </c>
      <c r="E326" s="28">
        <v>1</v>
      </c>
      <c r="F326" s="29"/>
      <c r="G326" s="29"/>
      <c r="H326" s="30"/>
      <c r="I326" s="28"/>
      <c r="J326" s="31"/>
      <c r="K326" s="25"/>
      <c r="L326" s="22"/>
      <c r="M326" s="33">
        <v>1348.410183</v>
      </c>
      <c r="N326" s="33">
        <v>2361.5079860000001</v>
      </c>
      <c r="O326" s="33">
        <v>1543.58785714286</v>
      </c>
      <c r="P326" s="33">
        <v>2703.32785714286</v>
      </c>
      <c r="Q326" s="44">
        <v>1428.3</v>
      </c>
      <c r="R326" s="39">
        <v>2501.4299999999998</v>
      </c>
      <c r="S326" s="25"/>
      <c r="T326" s="15"/>
      <c r="U326" s="22"/>
      <c r="V326" s="25"/>
      <c r="W326" s="15"/>
      <c r="X326" s="22"/>
      <c r="Y326" s="30">
        <v>3</v>
      </c>
      <c r="Z326" s="36">
        <f t="shared" si="8"/>
        <v>1440.0993467142869</v>
      </c>
      <c r="AA326" s="37">
        <f t="shared" si="9"/>
        <v>2522.0886143809535</v>
      </c>
      <c r="AB326" s="22"/>
      <c r="AC326" s="22"/>
      <c r="AMG326"/>
      <c r="AMH326"/>
      <c r="AMI326"/>
      <c r="AMJ326"/>
    </row>
    <row r="327" spans="1:1024" s="20" customFormat="1" ht="15.75" customHeight="1">
      <c r="A327" s="21">
        <v>308</v>
      </c>
      <c r="B327" s="22"/>
      <c r="C327" s="52" t="s">
        <v>369</v>
      </c>
      <c r="D327" s="63" t="s">
        <v>370</v>
      </c>
      <c r="E327" s="28">
        <v>1</v>
      </c>
      <c r="F327" s="29"/>
      <c r="G327" s="29"/>
      <c r="H327" s="30"/>
      <c r="I327" s="28"/>
      <c r="J327" s="31"/>
      <c r="K327" s="25"/>
      <c r="L327" s="22"/>
      <c r="M327" s="33">
        <v>12405.344719999999</v>
      </c>
      <c r="N327" s="33">
        <v>28094.985550000001</v>
      </c>
      <c r="O327" s="33">
        <v>14200.974285714299</v>
      </c>
      <c r="P327" s="33">
        <v>32161.632142857099</v>
      </c>
      <c r="Q327" s="44">
        <v>13140.36</v>
      </c>
      <c r="R327" s="39">
        <v>29759.61</v>
      </c>
      <c r="S327" s="25"/>
      <c r="T327" s="15"/>
      <c r="U327" s="22"/>
      <c r="V327" s="25"/>
      <c r="W327" s="15"/>
      <c r="X327" s="22"/>
      <c r="Y327" s="30">
        <v>3</v>
      </c>
      <c r="Z327" s="36">
        <f t="shared" si="8"/>
        <v>13248.893001904768</v>
      </c>
      <c r="AA327" s="37">
        <f t="shared" si="9"/>
        <v>30005.409230952366</v>
      </c>
      <c r="AB327" s="22"/>
      <c r="AC327" s="22"/>
      <c r="AMG327"/>
      <c r="AMH327"/>
      <c r="AMI327"/>
      <c r="AMJ327"/>
    </row>
    <row r="328" spans="1:1024" s="20" customFormat="1" ht="15.75" customHeight="1">
      <c r="A328" s="21">
        <v>309</v>
      </c>
      <c r="B328" s="22"/>
      <c r="C328" s="70" t="s">
        <v>371</v>
      </c>
      <c r="D328" s="74"/>
      <c r="E328" s="28"/>
      <c r="F328" s="51"/>
      <c r="G328" s="73"/>
      <c r="H328" s="30"/>
      <c r="I328" s="28"/>
      <c r="J328" s="31"/>
      <c r="K328" s="25"/>
      <c r="L328" s="22"/>
      <c r="M328" s="33"/>
      <c r="N328" s="33"/>
      <c r="O328" s="33"/>
      <c r="P328" s="33"/>
      <c r="Q328" s="34"/>
      <c r="R328" s="39"/>
      <c r="S328" s="25"/>
      <c r="T328" s="15"/>
      <c r="U328" s="22"/>
      <c r="V328" s="25"/>
      <c r="W328" s="15"/>
      <c r="X328" s="22"/>
      <c r="Y328" s="30">
        <v>3</v>
      </c>
      <c r="Z328" s="36">
        <f t="shared" si="8"/>
        <v>0</v>
      </c>
      <c r="AA328" s="37">
        <f t="shared" si="9"/>
        <v>0</v>
      </c>
      <c r="AB328" s="22"/>
      <c r="AC328" s="22"/>
      <c r="AMG328"/>
      <c r="AMH328"/>
      <c r="AMI328"/>
      <c r="AMJ328"/>
    </row>
    <row r="329" spans="1:1024" s="20" customFormat="1" ht="15.75" customHeight="1">
      <c r="A329" s="21">
        <v>310</v>
      </c>
      <c r="B329" s="22"/>
      <c r="C329" s="75" t="s">
        <v>372</v>
      </c>
      <c r="D329" s="60"/>
      <c r="E329" s="28"/>
      <c r="F329" s="51"/>
      <c r="G329" s="73"/>
      <c r="H329" s="30"/>
      <c r="I329" s="28"/>
      <c r="J329" s="31"/>
      <c r="K329" s="25"/>
      <c r="L329" s="22"/>
      <c r="M329" s="33"/>
      <c r="N329" s="33"/>
      <c r="O329" s="33"/>
      <c r="P329" s="33"/>
      <c r="Q329" s="34"/>
      <c r="R329" s="39"/>
      <c r="S329" s="25"/>
      <c r="T329" s="15"/>
      <c r="U329" s="22"/>
      <c r="V329" s="25"/>
      <c r="W329" s="15"/>
      <c r="X329" s="22"/>
      <c r="Y329" s="30">
        <v>3</v>
      </c>
      <c r="Z329" s="36">
        <f t="shared" si="8"/>
        <v>0</v>
      </c>
      <c r="AA329" s="37">
        <f t="shared" si="9"/>
        <v>0</v>
      </c>
      <c r="AB329" s="22"/>
      <c r="AC329" s="22"/>
      <c r="AMG329"/>
      <c r="AMH329"/>
      <c r="AMI329"/>
      <c r="AMJ329"/>
    </row>
    <row r="330" spans="1:1024" s="20" customFormat="1" ht="15.75" customHeight="1">
      <c r="A330" s="21">
        <v>311</v>
      </c>
      <c r="B330" s="22"/>
      <c r="C330" s="57" t="s">
        <v>373</v>
      </c>
      <c r="D330" s="66" t="s">
        <v>236</v>
      </c>
      <c r="E330" s="28">
        <v>1</v>
      </c>
      <c r="F330" s="29"/>
      <c r="G330" s="38"/>
      <c r="H330" s="30"/>
      <c r="I330" s="28"/>
      <c r="J330" s="31"/>
      <c r="K330" s="25"/>
      <c r="L330" s="22"/>
      <c r="M330" s="33">
        <v>880.80068900000003</v>
      </c>
      <c r="N330" s="33">
        <v>0</v>
      </c>
      <c r="O330" s="33">
        <v>1008.29428571429</v>
      </c>
      <c r="P330" s="33">
        <v>0</v>
      </c>
      <c r="Q330" s="44">
        <v>932.99</v>
      </c>
      <c r="R330" s="39">
        <v>0</v>
      </c>
      <c r="S330" s="25"/>
      <c r="T330" s="15"/>
      <c r="U330" s="22"/>
      <c r="V330" s="25"/>
      <c r="W330" s="15"/>
      <c r="X330" s="22"/>
      <c r="Y330" s="30">
        <v>3</v>
      </c>
      <c r="Z330" s="36">
        <f t="shared" si="8"/>
        <v>940.69499157143002</v>
      </c>
      <c r="AA330" s="37">
        <f t="shared" si="9"/>
        <v>0</v>
      </c>
      <c r="AB330" s="22"/>
      <c r="AC330" s="22"/>
      <c r="AMG330"/>
      <c r="AMH330"/>
      <c r="AMI330"/>
      <c r="AMJ330"/>
    </row>
    <row r="331" spans="1:1024" s="20" customFormat="1" ht="15.75" customHeight="1">
      <c r="A331" s="21">
        <v>312</v>
      </c>
      <c r="B331" s="22"/>
      <c r="C331" s="52" t="s">
        <v>374</v>
      </c>
      <c r="D331" s="63" t="s">
        <v>236</v>
      </c>
      <c r="E331" s="28">
        <v>1</v>
      </c>
      <c r="F331" s="29"/>
      <c r="G331" s="38"/>
      <c r="H331" s="30"/>
      <c r="I331" s="28"/>
      <c r="J331" s="31"/>
      <c r="K331" s="25"/>
      <c r="L331" s="22"/>
      <c r="M331" s="33">
        <v>1188.4176050000001</v>
      </c>
      <c r="N331" s="33">
        <v>0</v>
      </c>
      <c r="O331" s="33">
        <v>1360.4371428571401</v>
      </c>
      <c r="P331" s="33">
        <v>0</v>
      </c>
      <c r="Q331" s="44">
        <v>1258.83</v>
      </c>
      <c r="R331" s="39">
        <v>0</v>
      </c>
      <c r="S331" s="25"/>
      <c r="T331" s="15"/>
      <c r="U331" s="22"/>
      <c r="V331" s="25"/>
      <c r="W331" s="15"/>
      <c r="X331" s="22"/>
      <c r="Y331" s="30">
        <v>3</v>
      </c>
      <c r="Z331" s="36">
        <f t="shared" si="8"/>
        <v>1269.2282492857132</v>
      </c>
      <c r="AA331" s="37">
        <f t="shared" si="9"/>
        <v>0</v>
      </c>
      <c r="AB331" s="22"/>
      <c r="AC331" s="22"/>
      <c r="AMG331"/>
      <c r="AMH331"/>
      <c r="AMI331"/>
      <c r="AMJ331"/>
    </row>
    <row r="332" spans="1:1024" s="20" customFormat="1" ht="15.75" customHeight="1">
      <c r="A332" s="21">
        <v>313</v>
      </c>
      <c r="B332" s="22"/>
      <c r="C332" s="52" t="s">
        <v>375</v>
      </c>
      <c r="D332" s="63" t="s">
        <v>282</v>
      </c>
      <c r="E332" s="28">
        <v>1</v>
      </c>
      <c r="F332" s="29"/>
      <c r="G332" s="29"/>
      <c r="H332" s="30"/>
      <c r="I332" s="28"/>
      <c r="J332" s="31"/>
      <c r="K332" s="25"/>
      <c r="L332" s="22"/>
      <c r="M332" s="33">
        <v>441.97670799999997</v>
      </c>
      <c r="N332" s="33">
        <v>618.76621699999998</v>
      </c>
      <c r="O332" s="33">
        <v>505.95238095238102</v>
      </c>
      <c r="P332" s="33">
        <v>708.33333333333303</v>
      </c>
      <c r="Q332" s="44">
        <v>468.16</v>
      </c>
      <c r="R332" s="39">
        <v>655.43</v>
      </c>
      <c r="S332" s="25"/>
      <c r="T332" s="15"/>
      <c r="U332" s="22"/>
      <c r="V332" s="25"/>
      <c r="W332" s="15"/>
      <c r="X332" s="22"/>
      <c r="Y332" s="30">
        <v>3</v>
      </c>
      <c r="Z332" s="36">
        <f t="shared" si="8"/>
        <v>472.02969631746032</v>
      </c>
      <c r="AA332" s="37">
        <f t="shared" si="9"/>
        <v>660.84318344444421</v>
      </c>
      <c r="AB332" s="22"/>
      <c r="AC332" s="22"/>
      <c r="AMG332"/>
      <c r="AMH332"/>
      <c r="AMI332"/>
      <c r="AMJ332"/>
    </row>
    <row r="333" spans="1:1024" s="20" customFormat="1" ht="15.75" customHeight="1">
      <c r="A333" s="21">
        <v>314</v>
      </c>
      <c r="B333" s="22"/>
      <c r="C333" s="52" t="s">
        <v>376</v>
      </c>
      <c r="D333" s="63" t="s">
        <v>377</v>
      </c>
      <c r="E333" s="28">
        <v>1</v>
      </c>
      <c r="F333" s="29"/>
      <c r="G333" s="29"/>
      <c r="H333" s="30"/>
      <c r="I333" s="28"/>
      <c r="J333" s="31"/>
      <c r="K333" s="25"/>
      <c r="L333" s="22"/>
      <c r="M333" s="33">
        <v>1378.970695</v>
      </c>
      <c r="N333" s="33">
        <v>0</v>
      </c>
      <c r="O333" s="33">
        <v>1578.57142857143</v>
      </c>
      <c r="P333" s="33">
        <v>0</v>
      </c>
      <c r="Q333" s="44">
        <v>1460.67</v>
      </c>
      <c r="R333" s="39">
        <v>0</v>
      </c>
      <c r="S333" s="25"/>
      <c r="T333" s="15"/>
      <c r="U333" s="22"/>
      <c r="V333" s="25"/>
      <c r="W333" s="15"/>
      <c r="X333" s="22"/>
      <c r="Y333" s="30">
        <v>3</v>
      </c>
      <c r="Z333" s="36">
        <f t="shared" si="8"/>
        <v>1472.7373745238101</v>
      </c>
      <c r="AA333" s="37">
        <f t="shared" si="9"/>
        <v>0</v>
      </c>
      <c r="AB333" s="22"/>
      <c r="AC333" s="22"/>
      <c r="AMG333"/>
      <c r="AMH333"/>
      <c r="AMI333"/>
      <c r="AMJ333"/>
    </row>
    <row r="334" spans="1:1024" s="20" customFormat="1" ht="15.75" customHeight="1">
      <c r="A334" s="21">
        <v>315</v>
      </c>
      <c r="B334" s="22"/>
      <c r="C334" s="52" t="s">
        <v>378</v>
      </c>
      <c r="D334" s="63" t="s">
        <v>379</v>
      </c>
      <c r="E334" s="28">
        <v>1</v>
      </c>
      <c r="F334" s="29"/>
      <c r="G334" s="29"/>
      <c r="H334" s="30"/>
      <c r="I334" s="28"/>
      <c r="J334" s="31"/>
      <c r="K334" s="25"/>
      <c r="L334" s="22"/>
      <c r="M334" s="33">
        <v>353.58097500000002</v>
      </c>
      <c r="N334" s="33">
        <v>574.57128599999999</v>
      </c>
      <c r="O334" s="33">
        <v>404.76190476190499</v>
      </c>
      <c r="P334" s="33">
        <v>657.73809523809496</v>
      </c>
      <c r="Q334" s="44">
        <v>374.53</v>
      </c>
      <c r="R334" s="39">
        <v>608.61</v>
      </c>
      <c r="S334" s="25"/>
      <c r="T334" s="15"/>
      <c r="U334" s="22"/>
      <c r="V334" s="25"/>
      <c r="W334" s="15"/>
      <c r="X334" s="22"/>
      <c r="Y334" s="30">
        <v>3</v>
      </c>
      <c r="Z334" s="36">
        <f t="shared" si="8"/>
        <v>377.62429325396835</v>
      </c>
      <c r="AA334" s="37">
        <f t="shared" si="9"/>
        <v>613.63979374603161</v>
      </c>
      <c r="AB334" s="22"/>
      <c r="AC334" s="22"/>
      <c r="AMG334"/>
      <c r="AMH334"/>
      <c r="AMI334"/>
      <c r="AMJ334"/>
    </row>
    <row r="335" spans="1:1024" s="20" customFormat="1" ht="15.75" customHeight="1">
      <c r="A335" s="21">
        <v>316</v>
      </c>
      <c r="B335" s="22"/>
      <c r="C335" s="52" t="s">
        <v>380</v>
      </c>
      <c r="D335" s="63" t="s">
        <v>379</v>
      </c>
      <c r="E335" s="28">
        <v>1</v>
      </c>
      <c r="F335" s="29"/>
      <c r="G335" s="29"/>
      <c r="H335" s="30"/>
      <c r="I335" s="28"/>
      <c r="J335" s="31"/>
      <c r="K335" s="25"/>
      <c r="L335" s="22"/>
      <c r="M335" s="33">
        <v>353.58097500000002</v>
      </c>
      <c r="N335" s="33">
        <v>512.692903</v>
      </c>
      <c r="O335" s="33">
        <v>404.76190476190499</v>
      </c>
      <c r="P335" s="33">
        <v>586.90476190476204</v>
      </c>
      <c r="Q335" s="44">
        <v>374.53</v>
      </c>
      <c r="R335" s="39">
        <v>543.07000000000005</v>
      </c>
      <c r="S335" s="25"/>
      <c r="T335" s="15"/>
      <c r="U335" s="22"/>
      <c r="V335" s="25"/>
      <c r="W335" s="15"/>
      <c r="X335" s="22"/>
      <c r="Y335" s="30">
        <v>3</v>
      </c>
      <c r="Z335" s="36">
        <f t="shared" si="8"/>
        <v>377.62429325396835</v>
      </c>
      <c r="AA335" s="37">
        <f t="shared" si="9"/>
        <v>547.5558883015874</v>
      </c>
      <c r="AB335" s="22"/>
      <c r="AC335" s="22"/>
      <c r="AMG335"/>
      <c r="AMH335"/>
      <c r="AMI335"/>
      <c r="AMJ335"/>
    </row>
    <row r="336" spans="1:1024" s="20" customFormat="1" ht="15.75" customHeight="1">
      <c r="A336" s="21">
        <v>317</v>
      </c>
      <c r="B336" s="22"/>
      <c r="C336" s="52" t="s">
        <v>381</v>
      </c>
      <c r="D336" s="63" t="s">
        <v>379</v>
      </c>
      <c r="E336" s="28">
        <v>1</v>
      </c>
      <c r="F336" s="29"/>
      <c r="G336" s="29"/>
      <c r="H336" s="30"/>
      <c r="I336" s="28"/>
      <c r="J336" s="31"/>
      <c r="K336" s="25"/>
      <c r="L336" s="22"/>
      <c r="M336" s="33">
        <v>618.76621699999998</v>
      </c>
      <c r="N336" s="33">
        <v>848.598254</v>
      </c>
      <c r="O336" s="33">
        <v>708.33333333333303</v>
      </c>
      <c r="P336" s="33">
        <v>971.42857142857201</v>
      </c>
      <c r="Q336" s="44">
        <v>655.43</v>
      </c>
      <c r="R336" s="39">
        <v>898.88</v>
      </c>
      <c r="S336" s="25"/>
      <c r="T336" s="15"/>
      <c r="U336" s="22"/>
      <c r="V336" s="25"/>
      <c r="W336" s="15"/>
      <c r="X336" s="22"/>
      <c r="Y336" s="30">
        <v>3</v>
      </c>
      <c r="Z336" s="36">
        <f t="shared" si="8"/>
        <v>660.84318344444421</v>
      </c>
      <c r="AA336" s="37">
        <f t="shared" si="9"/>
        <v>906.30227514285741</v>
      </c>
      <c r="AB336" s="22"/>
      <c r="AC336" s="22"/>
      <c r="AMG336"/>
      <c r="AMH336"/>
      <c r="AMI336"/>
      <c r="AMJ336"/>
    </row>
    <row r="337" spans="1:1024" s="20" customFormat="1" ht="15.75" customHeight="1">
      <c r="A337" s="21">
        <v>318</v>
      </c>
      <c r="B337" s="22"/>
      <c r="C337" s="76" t="s">
        <v>382</v>
      </c>
      <c r="D337" s="60"/>
      <c r="E337" s="28"/>
      <c r="F337" s="51"/>
      <c r="G337" s="73"/>
      <c r="H337" s="30"/>
      <c r="I337" s="28"/>
      <c r="J337" s="31"/>
      <c r="K337" s="25"/>
      <c r="L337" s="22"/>
      <c r="M337" s="33"/>
      <c r="N337" s="33"/>
      <c r="O337" s="33"/>
      <c r="P337" s="33"/>
      <c r="Q337" s="77"/>
      <c r="R337" s="39"/>
      <c r="S337" s="25"/>
      <c r="T337" s="15"/>
      <c r="U337" s="22"/>
      <c r="V337" s="25"/>
      <c r="W337" s="15"/>
      <c r="X337" s="22"/>
      <c r="Y337" s="30">
        <v>3</v>
      </c>
      <c r="Z337" s="36">
        <f t="shared" si="8"/>
        <v>0</v>
      </c>
      <c r="AA337" s="37">
        <f t="shared" si="9"/>
        <v>0</v>
      </c>
      <c r="AB337" s="22"/>
      <c r="AC337" s="22"/>
      <c r="AMG337"/>
      <c r="AMH337"/>
      <c r="AMI337"/>
      <c r="AMJ337"/>
    </row>
    <row r="338" spans="1:1024" s="20" customFormat="1" ht="15.75" customHeight="1">
      <c r="A338" s="21">
        <v>319</v>
      </c>
      <c r="B338" s="22"/>
      <c r="C338" s="52" t="s">
        <v>383</v>
      </c>
      <c r="D338" s="63" t="s">
        <v>384</v>
      </c>
      <c r="E338" s="28">
        <v>1</v>
      </c>
      <c r="F338" s="29"/>
      <c r="G338" s="38"/>
      <c r="H338" s="30"/>
      <c r="I338" s="28"/>
      <c r="J338" s="31"/>
      <c r="K338" s="25"/>
      <c r="L338" s="22"/>
      <c r="M338" s="33">
        <v>179.785676</v>
      </c>
      <c r="N338" s="33">
        <v>0</v>
      </c>
      <c r="O338" s="33">
        <v>205.80928571428601</v>
      </c>
      <c r="P338" s="33">
        <v>0</v>
      </c>
      <c r="Q338" s="44">
        <v>190.44</v>
      </c>
      <c r="R338" s="39">
        <v>0</v>
      </c>
      <c r="S338" s="25"/>
      <c r="T338" s="15"/>
      <c r="U338" s="22"/>
      <c r="V338" s="25"/>
      <c r="W338" s="15"/>
      <c r="X338" s="22"/>
      <c r="Y338" s="30">
        <v>3</v>
      </c>
      <c r="Z338" s="36">
        <f t="shared" si="8"/>
        <v>192.01165390476203</v>
      </c>
      <c r="AA338" s="37">
        <f t="shared" si="9"/>
        <v>0</v>
      </c>
      <c r="AB338" s="22"/>
      <c r="AC338" s="22"/>
      <c r="AMG338"/>
      <c r="AMH338"/>
      <c r="AMI338"/>
      <c r="AMJ338"/>
    </row>
    <row r="339" spans="1:1024" s="20" customFormat="1" ht="15.75" customHeight="1">
      <c r="A339" s="21">
        <v>320</v>
      </c>
      <c r="B339" s="22"/>
      <c r="C339" s="52" t="s">
        <v>385</v>
      </c>
      <c r="D339" s="63" t="s">
        <v>384</v>
      </c>
      <c r="E339" s="28">
        <v>1</v>
      </c>
      <c r="F339" s="29"/>
      <c r="G339" s="38"/>
      <c r="H339" s="30"/>
      <c r="I339" s="28"/>
      <c r="J339" s="31"/>
      <c r="K339" s="25"/>
      <c r="L339" s="22"/>
      <c r="M339" s="33">
        <v>13.481773</v>
      </c>
      <c r="N339" s="33">
        <v>0</v>
      </c>
      <c r="O339" s="33">
        <v>15.433571428571399</v>
      </c>
      <c r="P339" s="33">
        <v>0</v>
      </c>
      <c r="Q339" s="44">
        <v>14.28</v>
      </c>
      <c r="R339" s="39">
        <v>0</v>
      </c>
      <c r="S339" s="25"/>
      <c r="T339" s="15"/>
      <c r="U339" s="22"/>
      <c r="V339" s="25"/>
      <c r="W339" s="15"/>
      <c r="X339" s="22"/>
      <c r="Y339" s="30">
        <v>3</v>
      </c>
      <c r="Z339" s="36">
        <f t="shared" si="8"/>
        <v>14.398448142857134</v>
      </c>
      <c r="AA339" s="37">
        <f t="shared" si="9"/>
        <v>0</v>
      </c>
      <c r="AB339" s="22"/>
      <c r="AC339" s="22"/>
      <c r="AMG339"/>
      <c r="AMH339"/>
      <c r="AMI339"/>
      <c r="AMJ339"/>
    </row>
    <row r="340" spans="1:1024" s="20" customFormat="1" ht="15.75" customHeight="1">
      <c r="A340" s="21">
        <v>321</v>
      </c>
      <c r="B340" s="22"/>
      <c r="C340" s="52" t="s">
        <v>386</v>
      </c>
      <c r="D340" s="63" t="s">
        <v>384</v>
      </c>
      <c r="E340" s="28">
        <v>1</v>
      </c>
      <c r="F340" s="29"/>
      <c r="G340" s="38"/>
      <c r="H340" s="30"/>
      <c r="I340" s="28"/>
      <c r="J340" s="31"/>
      <c r="K340" s="25"/>
      <c r="L340" s="22"/>
      <c r="M340" s="33">
        <v>106.45492900000001</v>
      </c>
      <c r="N340" s="33">
        <v>0</v>
      </c>
      <c r="O340" s="33">
        <v>121.86571428571401</v>
      </c>
      <c r="P340" s="33">
        <v>0</v>
      </c>
      <c r="Q340" s="44">
        <v>112.76</v>
      </c>
      <c r="R340" s="39">
        <v>0</v>
      </c>
      <c r="S340" s="25"/>
      <c r="T340" s="15"/>
      <c r="U340" s="22"/>
      <c r="V340" s="25"/>
      <c r="W340" s="15"/>
      <c r="X340" s="22"/>
      <c r="Y340" s="30">
        <v>3</v>
      </c>
      <c r="Z340" s="36">
        <f t="shared" si="8"/>
        <v>113.69354776190467</v>
      </c>
      <c r="AA340" s="37">
        <f t="shared" si="9"/>
        <v>0</v>
      </c>
      <c r="AB340" s="22"/>
      <c r="AC340" s="22"/>
      <c r="AMG340"/>
      <c r="AMH340"/>
      <c r="AMI340"/>
      <c r="AMJ340"/>
    </row>
    <row r="341" spans="1:1024" s="20" customFormat="1" ht="15.75" customHeight="1">
      <c r="A341" s="21">
        <v>322</v>
      </c>
      <c r="B341" s="22"/>
      <c r="C341" s="52" t="s">
        <v>387</v>
      </c>
      <c r="D341" s="63" t="s">
        <v>384</v>
      </c>
      <c r="E341" s="28">
        <v>1</v>
      </c>
      <c r="F341" s="29"/>
      <c r="G341" s="38"/>
      <c r="H341" s="30"/>
      <c r="I341" s="28"/>
      <c r="J341" s="31"/>
      <c r="K341" s="25"/>
      <c r="L341" s="22"/>
      <c r="M341" s="33">
        <v>31.462689000000001</v>
      </c>
      <c r="N341" s="33">
        <v>0</v>
      </c>
      <c r="O341" s="33">
        <v>36.015714285714303</v>
      </c>
      <c r="P341" s="33">
        <v>0</v>
      </c>
      <c r="Q341" s="44">
        <v>33.33</v>
      </c>
      <c r="R341" s="39">
        <v>0</v>
      </c>
      <c r="S341" s="25"/>
      <c r="T341" s="15"/>
      <c r="U341" s="22"/>
      <c r="V341" s="25"/>
      <c r="W341" s="15"/>
      <c r="X341" s="22"/>
      <c r="Y341" s="30">
        <v>3</v>
      </c>
      <c r="Z341" s="36">
        <f t="shared" ref="Z341:Z403" si="10">(M341+O341+Q341)/3</f>
        <v>33.6028010952381</v>
      </c>
      <c r="AA341" s="37">
        <f t="shared" ref="AA341:AA403" si="11">(N341+P341+R341)/3</f>
        <v>0</v>
      </c>
      <c r="AB341" s="22"/>
      <c r="AC341" s="22"/>
      <c r="AMG341"/>
      <c r="AMH341"/>
      <c r="AMI341"/>
      <c r="AMJ341"/>
    </row>
    <row r="342" spans="1:1024" s="20" customFormat="1" ht="15.75" customHeight="1">
      <c r="A342" s="21">
        <v>323</v>
      </c>
      <c r="B342" s="22"/>
      <c r="C342" s="52" t="s">
        <v>388</v>
      </c>
      <c r="D342" s="63" t="s">
        <v>282</v>
      </c>
      <c r="E342" s="28">
        <v>1</v>
      </c>
      <c r="F342" s="29"/>
      <c r="G342" s="29"/>
      <c r="H342" s="30"/>
      <c r="I342" s="28"/>
      <c r="J342" s="31"/>
      <c r="K342" s="25"/>
      <c r="L342" s="22"/>
      <c r="M342" s="33">
        <v>80.904336999999998</v>
      </c>
      <c r="N342" s="33">
        <v>145.630155</v>
      </c>
      <c r="O342" s="33">
        <v>92.613571428571404</v>
      </c>
      <c r="P342" s="33">
        <v>166.70928571428601</v>
      </c>
      <c r="Q342" s="44">
        <v>85.7</v>
      </c>
      <c r="R342" s="39">
        <v>154.26</v>
      </c>
      <c r="S342" s="25"/>
      <c r="T342" s="15"/>
      <c r="U342" s="22"/>
      <c r="V342" s="25"/>
      <c r="W342" s="15"/>
      <c r="X342" s="22"/>
      <c r="Y342" s="30">
        <v>3</v>
      </c>
      <c r="Z342" s="36">
        <f t="shared" si="10"/>
        <v>86.405969476190464</v>
      </c>
      <c r="AA342" s="37">
        <f t="shared" si="11"/>
        <v>155.53314690476199</v>
      </c>
      <c r="AB342" s="22"/>
      <c r="AC342" s="22"/>
      <c r="AMG342"/>
      <c r="AMH342"/>
      <c r="AMI342"/>
      <c r="AMJ342"/>
    </row>
    <row r="343" spans="1:1024" s="20" customFormat="1" ht="15.75" customHeight="1">
      <c r="A343" s="21">
        <v>324</v>
      </c>
      <c r="B343" s="22"/>
      <c r="C343" s="52" t="s">
        <v>389</v>
      </c>
      <c r="D343" s="63" t="s">
        <v>390</v>
      </c>
      <c r="E343" s="28">
        <v>1</v>
      </c>
      <c r="F343" s="29"/>
      <c r="G343" s="29"/>
      <c r="H343" s="30"/>
      <c r="I343" s="28"/>
      <c r="J343" s="31"/>
      <c r="K343" s="25"/>
      <c r="L343" s="22"/>
      <c r="M343" s="33">
        <v>102.47830500000001</v>
      </c>
      <c r="N343" s="33">
        <v>179.785676</v>
      </c>
      <c r="O343" s="33">
        <v>117.312142857143</v>
      </c>
      <c r="P343" s="33">
        <v>205.80928571428601</v>
      </c>
      <c r="Q343" s="44">
        <v>108.55</v>
      </c>
      <c r="R343" s="39">
        <v>190.44</v>
      </c>
      <c r="S343" s="25"/>
      <c r="T343" s="15"/>
      <c r="U343" s="22"/>
      <c r="V343" s="25"/>
      <c r="W343" s="15"/>
      <c r="X343" s="22"/>
      <c r="Y343" s="30">
        <v>3</v>
      </c>
      <c r="Z343" s="36">
        <f t="shared" si="10"/>
        <v>109.44681595238102</v>
      </c>
      <c r="AA343" s="37">
        <f t="shared" si="11"/>
        <v>192.01165390476203</v>
      </c>
      <c r="AB343" s="22"/>
      <c r="AC343" s="22"/>
      <c r="AMG343"/>
      <c r="AMH343"/>
      <c r="AMI343"/>
      <c r="AMJ343"/>
    </row>
    <row r="344" spans="1:1024" s="20" customFormat="1" ht="15.75" customHeight="1">
      <c r="A344" s="21">
        <v>325</v>
      </c>
      <c r="B344" s="22"/>
      <c r="C344" s="52" t="s">
        <v>391</v>
      </c>
      <c r="D344" s="63" t="s">
        <v>282</v>
      </c>
      <c r="E344" s="28">
        <v>1</v>
      </c>
      <c r="F344" s="29"/>
      <c r="G344" s="29"/>
      <c r="H344" s="30"/>
      <c r="I344" s="28"/>
      <c r="J344" s="31"/>
      <c r="K344" s="25"/>
      <c r="L344" s="22"/>
      <c r="M344" s="33">
        <v>80.904336999999998</v>
      </c>
      <c r="N344" s="33">
        <v>154.43274099999999</v>
      </c>
      <c r="O344" s="33">
        <v>92.613571428571404</v>
      </c>
      <c r="P344" s="33">
        <v>176.78785714285701</v>
      </c>
      <c r="Q344" s="44">
        <v>85.7</v>
      </c>
      <c r="R344" s="39">
        <v>163.58000000000001</v>
      </c>
      <c r="S344" s="25"/>
      <c r="T344" s="15"/>
      <c r="U344" s="22"/>
      <c r="V344" s="25"/>
      <c r="W344" s="15"/>
      <c r="X344" s="22"/>
      <c r="Y344" s="30">
        <v>3</v>
      </c>
      <c r="Z344" s="36">
        <f t="shared" si="10"/>
        <v>86.405969476190464</v>
      </c>
      <c r="AA344" s="37">
        <f t="shared" si="11"/>
        <v>164.93353271428566</v>
      </c>
      <c r="AB344" s="22"/>
      <c r="AC344" s="22"/>
      <c r="AMG344"/>
      <c r="AMH344"/>
      <c r="AMI344"/>
      <c r="AMJ344"/>
    </row>
    <row r="345" spans="1:1024" s="20" customFormat="1" ht="15.75" customHeight="1">
      <c r="A345" s="21">
        <v>326</v>
      </c>
      <c r="B345" s="22"/>
      <c r="C345" s="52" t="s">
        <v>392</v>
      </c>
      <c r="D345" s="63" t="s">
        <v>393</v>
      </c>
      <c r="E345" s="28">
        <v>1</v>
      </c>
      <c r="F345" s="29"/>
      <c r="G345" s="29"/>
      <c r="H345" s="30"/>
      <c r="I345" s="28"/>
      <c r="J345" s="31"/>
      <c r="K345" s="25"/>
      <c r="L345" s="22"/>
      <c r="M345" s="33">
        <v>100.685693</v>
      </c>
      <c r="N345" s="33">
        <v>314.62884700000001</v>
      </c>
      <c r="O345" s="33">
        <v>115.26</v>
      </c>
      <c r="P345" s="33">
        <v>360.16928571428599</v>
      </c>
      <c r="Q345" s="44">
        <v>106.65</v>
      </c>
      <c r="R345" s="39">
        <v>333.27</v>
      </c>
      <c r="S345" s="25"/>
      <c r="T345" s="15"/>
      <c r="U345" s="22"/>
      <c r="V345" s="25"/>
      <c r="W345" s="15"/>
      <c r="X345" s="22"/>
      <c r="Y345" s="30">
        <v>3</v>
      </c>
      <c r="Z345" s="36">
        <f t="shared" si="10"/>
        <v>107.53189766666667</v>
      </c>
      <c r="AA345" s="37">
        <f t="shared" si="11"/>
        <v>336.02271090476199</v>
      </c>
      <c r="AB345" s="22"/>
      <c r="AC345" s="22"/>
      <c r="AMG345"/>
      <c r="AMH345"/>
      <c r="AMI345"/>
      <c r="AMJ345"/>
    </row>
    <row r="346" spans="1:1024" s="20" customFormat="1" ht="15.75" customHeight="1">
      <c r="A346" s="21">
        <v>327</v>
      </c>
      <c r="B346" s="22"/>
      <c r="C346" s="52" t="s">
        <v>394</v>
      </c>
      <c r="D346" s="63" t="s">
        <v>393</v>
      </c>
      <c r="E346" s="28">
        <v>1</v>
      </c>
      <c r="F346" s="29"/>
      <c r="G346" s="29"/>
      <c r="H346" s="30"/>
      <c r="I346" s="28"/>
      <c r="J346" s="31"/>
      <c r="K346" s="25"/>
      <c r="L346" s="22"/>
      <c r="M346" s="33">
        <v>26.963546000000001</v>
      </c>
      <c r="N346" s="33">
        <v>69.213218999999995</v>
      </c>
      <c r="O346" s="33">
        <v>30.867142857142898</v>
      </c>
      <c r="P346" s="33">
        <v>79.232142857142904</v>
      </c>
      <c r="Q346" s="44">
        <v>28.56</v>
      </c>
      <c r="R346" s="39">
        <v>73.31</v>
      </c>
      <c r="S346" s="25"/>
      <c r="T346" s="15"/>
      <c r="U346" s="22"/>
      <c r="V346" s="25"/>
      <c r="W346" s="15"/>
      <c r="X346" s="22"/>
      <c r="Y346" s="30">
        <v>3</v>
      </c>
      <c r="Z346" s="36">
        <f t="shared" si="10"/>
        <v>28.7968962857143</v>
      </c>
      <c r="AA346" s="37">
        <f t="shared" si="11"/>
        <v>73.918453952380972</v>
      </c>
      <c r="AB346" s="22"/>
      <c r="AC346" s="22"/>
      <c r="AMG346"/>
      <c r="AMH346"/>
      <c r="AMI346"/>
      <c r="AMJ346"/>
    </row>
    <row r="347" spans="1:1024" s="20" customFormat="1" ht="15.75" customHeight="1">
      <c r="A347" s="21">
        <v>328</v>
      </c>
      <c r="B347" s="22"/>
      <c r="C347" s="52" t="s">
        <v>395</v>
      </c>
      <c r="D347" s="63" t="s">
        <v>393</v>
      </c>
      <c r="E347" s="28">
        <v>1</v>
      </c>
      <c r="F347" s="29"/>
      <c r="G347" s="29"/>
      <c r="H347" s="30"/>
      <c r="I347" s="28"/>
      <c r="J347" s="31"/>
      <c r="K347" s="25"/>
      <c r="L347" s="22"/>
      <c r="M347" s="33">
        <v>100.685693</v>
      </c>
      <c r="N347" s="33">
        <v>163.60911400000001</v>
      </c>
      <c r="O347" s="33">
        <v>115.26</v>
      </c>
      <c r="P347" s="33">
        <v>187.29142857142901</v>
      </c>
      <c r="Q347" s="44">
        <v>106.65</v>
      </c>
      <c r="R347" s="39">
        <v>173.3</v>
      </c>
      <c r="S347" s="25"/>
      <c r="T347" s="15"/>
      <c r="U347" s="22"/>
      <c r="V347" s="25"/>
      <c r="W347" s="15"/>
      <c r="X347" s="22"/>
      <c r="Y347" s="30">
        <v>3</v>
      </c>
      <c r="Z347" s="36">
        <f t="shared" si="10"/>
        <v>107.53189766666667</v>
      </c>
      <c r="AA347" s="37">
        <f t="shared" si="11"/>
        <v>174.73351419047631</v>
      </c>
      <c r="AB347" s="22"/>
      <c r="AC347" s="22"/>
      <c r="AMG347"/>
      <c r="AMH347"/>
      <c r="AMI347"/>
      <c r="AMJ347"/>
    </row>
    <row r="348" spans="1:1024" s="20" customFormat="1" ht="15.75" customHeight="1">
      <c r="A348" s="21">
        <v>329</v>
      </c>
      <c r="B348" s="22"/>
      <c r="C348" s="52" t="s">
        <v>396</v>
      </c>
      <c r="D348" s="63" t="s">
        <v>393</v>
      </c>
      <c r="E348" s="28">
        <v>1</v>
      </c>
      <c r="F348" s="29"/>
      <c r="G348" s="29"/>
      <c r="H348" s="30"/>
      <c r="I348" s="28"/>
      <c r="J348" s="31"/>
      <c r="K348" s="25"/>
      <c r="L348" s="22"/>
      <c r="M348" s="33">
        <v>35.959874999999997</v>
      </c>
      <c r="N348" s="33">
        <v>69.213218999999995</v>
      </c>
      <c r="O348" s="33">
        <v>41.164285714285697</v>
      </c>
      <c r="P348" s="33">
        <v>79.232142857142904</v>
      </c>
      <c r="Q348" s="44">
        <v>38.090000000000003</v>
      </c>
      <c r="R348" s="39">
        <v>73.31</v>
      </c>
      <c r="S348" s="25"/>
      <c r="T348" s="15"/>
      <c r="U348" s="22"/>
      <c r="V348" s="25"/>
      <c r="W348" s="15"/>
      <c r="X348" s="22"/>
      <c r="Y348" s="30">
        <v>3</v>
      </c>
      <c r="Z348" s="36">
        <f t="shared" si="10"/>
        <v>38.40472023809523</v>
      </c>
      <c r="AA348" s="37">
        <f t="shared" si="11"/>
        <v>73.918453952380972</v>
      </c>
      <c r="AB348" s="22"/>
      <c r="AC348" s="22"/>
      <c r="AMG348"/>
      <c r="AMH348"/>
      <c r="AMI348"/>
      <c r="AMJ348"/>
    </row>
    <row r="349" spans="1:1024" s="20" customFormat="1" ht="15.75" customHeight="1">
      <c r="A349" s="21">
        <v>330</v>
      </c>
      <c r="B349" s="22"/>
      <c r="C349" s="52" t="s">
        <v>397</v>
      </c>
      <c r="D349" s="63" t="s">
        <v>393</v>
      </c>
      <c r="E349" s="28">
        <v>1</v>
      </c>
      <c r="F349" s="29"/>
      <c r="G349" s="29"/>
      <c r="H349" s="30"/>
      <c r="I349" s="28"/>
      <c r="J349" s="31"/>
      <c r="K349" s="25"/>
      <c r="L349" s="22"/>
      <c r="M349" s="33">
        <v>100.685693</v>
      </c>
      <c r="N349" s="33">
        <v>163.60911400000001</v>
      </c>
      <c r="O349" s="33">
        <v>115.26</v>
      </c>
      <c r="P349" s="33">
        <v>187.29142857142901</v>
      </c>
      <c r="Q349" s="44">
        <v>106.65</v>
      </c>
      <c r="R349" s="39">
        <v>173.3</v>
      </c>
      <c r="S349" s="25"/>
      <c r="T349" s="15"/>
      <c r="U349" s="22"/>
      <c r="V349" s="25"/>
      <c r="W349" s="15"/>
      <c r="X349" s="22"/>
      <c r="Y349" s="30">
        <v>3</v>
      </c>
      <c r="Z349" s="36">
        <f t="shared" si="10"/>
        <v>107.53189766666667</v>
      </c>
      <c r="AA349" s="37">
        <f t="shared" si="11"/>
        <v>174.73351419047631</v>
      </c>
      <c r="AB349" s="22"/>
      <c r="AC349" s="22"/>
      <c r="AMG349"/>
      <c r="AMH349"/>
      <c r="AMI349"/>
      <c r="AMJ349"/>
    </row>
    <row r="350" spans="1:1024" s="20" customFormat="1" ht="15.75" customHeight="1">
      <c r="A350" s="21">
        <v>331</v>
      </c>
      <c r="B350" s="22"/>
      <c r="C350" s="52" t="s">
        <v>396</v>
      </c>
      <c r="D350" s="63" t="s">
        <v>393</v>
      </c>
      <c r="E350" s="28">
        <v>1</v>
      </c>
      <c r="F350" s="29"/>
      <c r="G350" s="29"/>
      <c r="H350" s="30"/>
      <c r="I350" s="28"/>
      <c r="J350" s="31"/>
      <c r="K350" s="25"/>
      <c r="L350" s="22"/>
      <c r="M350" s="33">
        <v>44.944462000000001</v>
      </c>
      <c r="N350" s="33">
        <v>82.706733999999997</v>
      </c>
      <c r="O350" s="33">
        <v>51.449285714285701</v>
      </c>
      <c r="P350" s="33">
        <v>94.677857142857107</v>
      </c>
      <c r="Q350" s="44">
        <v>47.61</v>
      </c>
      <c r="R350" s="39">
        <v>87.61</v>
      </c>
      <c r="S350" s="25"/>
      <c r="T350" s="15"/>
      <c r="U350" s="22"/>
      <c r="V350" s="25"/>
      <c r="W350" s="15"/>
      <c r="X350" s="22"/>
      <c r="Y350" s="30">
        <v>3</v>
      </c>
      <c r="Z350" s="36">
        <f t="shared" si="10"/>
        <v>48.001249238095227</v>
      </c>
      <c r="AA350" s="37">
        <f t="shared" si="11"/>
        <v>88.331530380952373</v>
      </c>
      <c r="AB350" s="22"/>
      <c r="AC350" s="22"/>
      <c r="AMG350"/>
      <c r="AMH350"/>
      <c r="AMI350"/>
      <c r="AMJ350"/>
    </row>
    <row r="351" spans="1:1024" s="20" customFormat="1" ht="15.75" customHeight="1">
      <c r="A351" s="21">
        <v>332</v>
      </c>
      <c r="B351" s="22"/>
      <c r="C351" s="78" t="s">
        <v>398</v>
      </c>
      <c r="D351" s="60"/>
      <c r="E351" s="28"/>
      <c r="F351" s="51"/>
      <c r="G351" s="73"/>
      <c r="H351" s="30"/>
      <c r="I351" s="28"/>
      <c r="J351" s="31"/>
      <c r="K351" s="25"/>
      <c r="L351" s="22"/>
      <c r="M351" s="33"/>
      <c r="N351" s="33"/>
      <c r="O351" s="33"/>
      <c r="P351" s="33"/>
      <c r="Q351" s="34"/>
      <c r="R351" s="39"/>
      <c r="S351" s="25"/>
      <c r="T351" s="15"/>
      <c r="U351" s="22"/>
      <c r="V351" s="25"/>
      <c r="W351" s="15"/>
      <c r="X351" s="22"/>
      <c r="Y351" s="30">
        <v>3</v>
      </c>
      <c r="Z351" s="36">
        <f t="shared" si="10"/>
        <v>0</v>
      </c>
      <c r="AA351" s="37">
        <f t="shared" si="11"/>
        <v>0</v>
      </c>
      <c r="AB351" s="22"/>
      <c r="AC351" s="22"/>
      <c r="AMG351"/>
      <c r="AMH351"/>
      <c r="AMI351"/>
      <c r="AMJ351"/>
    </row>
    <row r="352" spans="1:1024" s="20" customFormat="1" ht="15.75" customHeight="1">
      <c r="A352" s="21">
        <v>333</v>
      </c>
      <c r="B352" s="22"/>
      <c r="C352" s="52" t="s">
        <v>399</v>
      </c>
      <c r="D352" s="63" t="s">
        <v>282</v>
      </c>
      <c r="E352" s="28">
        <v>1</v>
      </c>
      <c r="F352" s="29"/>
      <c r="G352" s="38"/>
      <c r="H352" s="30"/>
      <c r="I352" s="28"/>
      <c r="J352" s="31"/>
      <c r="K352" s="25"/>
      <c r="L352" s="22"/>
      <c r="M352" s="33">
        <v>17.978959</v>
      </c>
      <c r="N352" s="33">
        <v>0</v>
      </c>
      <c r="O352" s="33">
        <v>20.582142857142902</v>
      </c>
      <c r="P352" s="33">
        <v>0</v>
      </c>
      <c r="Q352" s="44">
        <v>19.04</v>
      </c>
      <c r="R352" s="39">
        <v>0</v>
      </c>
      <c r="S352" s="25"/>
      <c r="T352" s="15"/>
      <c r="U352" s="22"/>
      <c r="V352" s="25"/>
      <c r="W352" s="15"/>
      <c r="X352" s="22"/>
      <c r="Y352" s="30">
        <v>3</v>
      </c>
      <c r="Z352" s="36">
        <f t="shared" si="10"/>
        <v>19.2003672857143</v>
      </c>
      <c r="AA352" s="37">
        <f t="shared" si="11"/>
        <v>0</v>
      </c>
      <c r="AB352" s="22"/>
      <c r="AC352" s="22"/>
      <c r="AMG352"/>
      <c r="AMH352"/>
      <c r="AMI352"/>
      <c r="AMJ352"/>
    </row>
    <row r="353" spans="1:1024" s="20" customFormat="1" ht="15.75" customHeight="1">
      <c r="A353" s="21">
        <v>334</v>
      </c>
      <c r="B353" s="22"/>
      <c r="C353" s="52" t="s">
        <v>400</v>
      </c>
      <c r="D353" s="79" t="s">
        <v>401</v>
      </c>
      <c r="E353" s="28">
        <v>1</v>
      </c>
      <c r="F353" s="29"/>
      <c r="G353" s="38"/>
      <c r="H353" s="30"/>
      <c r="I353" s="28"/>
      <c r="J353" s="31"/>
      <c r="K353" s="25"/>
      <c r="L353" s="22"/>
      <c r="M353" s="33">
        <v>107.86788300000001</v>
      </c>
      <c r="N353" s="33">
        <v>0</v>
      </c>
      <c r="O353" s="33">
        <v>123.480714285714</v>
      </c>
      <c r="P353" s="33">
        <v>0</v>
      </c>
      <c r="Q353" s="44">
        <v>114.26</v>
      </c>
      <c r="R353" s="39">
        <v>0</v>
      </c>
      <c r="S353" s="25"/>
      <c r="T353" s="15"/>
      <c r="U353" s="22"/>
      <c r="V353" s="25"/>
      <c r="W353" s="15"/>
      <c r="X353" s="22"/>
      <c r="Y353" s="30">
        <v>3</v>
      </c>
      <c r="Z353" s="36">
        <f t="shared" si="10"/>
        <v>115.20286576190466</v>
      </c>
      <c r="AA353" s="37">
        <f t="shared" si="11"/>
        <v>0</v>
      </c>
      <c r="AB353" s="22"/>
      <c r="AC353" s="22"/>
      <c r="AMG353"/>
      <c r="AMH353"/>
      <c r="AMI353"/>
      <c r="AMJ353"/>
    </row>
    <row r="354" spans="1:1024" s="20" customFormat="1" ht="15.75" customHeight="1">
      <c r="A354" s="21">
        <v>335</v>
      </c>
      <c r="B354" s="22"/>
      <c r="C354" s="52" t="s">
        <v>402</v>
      </c>
      <c r="D354" s="63" t="s">
        <v>403</v>
      </c>
      <c r="E354" s="28">
        <v>1</v>
      </c>
      <c r="F354" s="29"/>
      <c r="G354" s="38"/>
      <c r="H354" s="30"/>
      <c r="I354" s="28"/>
      <c r="J354" s="31"/>
      <c r="K354" s="25"/>
      <c r="L354" s="22"/>
      <c r="M354" s="33">
        <v>98.883296000000001</v>
      </c>
      <c r="N354" s="33">
        <v>0</v>
      </c>
      <c r="O354" s="33">
        <v>113.195714285714</v>
      </c>
      <c r="P354" s="33">
        <v>0</v>
      </c>
      <c r="Q354" s="44">
        <v>104.74</v>
      </c>
      <c r="R354" s="39">
        <v>0</v>
      </c>
      <c r="S354" s="25"/>
      <c r="T354" s="15"/>
      <c r="U354" s="22"/>
      <c r="V354" s="25"/>
      <c r="W354" s="15"/>
      <c r="X354" s="22"/>
      <c r="Y354" s="30">
        <v>3</v>
      </c>
      <c r="Z354" s="36">
        <f t="shared" si="10"/>
        <v>105.60633676190467</v>
      </c>
      <c r="AA354" s="37">
        <f t="shared" si="11"/>
        <v>0</v>
      </c>
      <c r="AB354" s="22"/>
      <c r="AC354" s="22"/>
      <c r="AMG354"/>
      <c r="AMH354"/>
      <c r="AMI354"/>
      <c r="AMJ354"/>
    </row>
    <row r="355" spans="1:1024" s="20" customFormat="1" ht="15.75" customHeight="1">
      <c r="A355" s="21">
        <v>336</v>
      </c>
      <c r="B355" s="22"/>
      <c r="C355" s="52" t="s">
        <v>404</v>
      </c>
      <c r="D355" s="63" t="s">
        <v>282</v>
      </c>
      <c r="E355" s="28">
        <v>1</v>
      </c>
      <c r="F355" s="29"/>
      <c r="G355" s="38"/>
      <c r="H355" s="30"/>
      <c r="I355" s="28"/>
      <c r="J355" s="31"/>
      <c r="K355" s="25"/>
      <c r="L355" s="22"/>
      <c r="M355" s="33">
        <v>134.84121400000001</v>
      </c>
      <c r="N355" s="33">
        <v>0</v>
      </c>
      <c r="O355" s="33">
        <v>154.36000000000001</v>
      </c>
      <c r="P355" s="33">
        <v>0</v>
      </c>
      <c r="Q355" s="44">
        <v>142.83000000000001</v>
      </c>
      <c r="R355" s="39">
        <v>0</v>
      </c>
      <c r="S355" s="25"/>
      <c r="T355" s="15"/>
      <c r="U355" s="22"/>
      <c r="V355" s="25"/>
      <c r="W355" s="15"/>
      <c r="X355" s="22"/>
      <c r="Y355" s="30">
        <v>3</v>
      </c>
      <c r="Z355" s="36">
        <f t="shared" si="10"/>
        <v>144.01040466666669</v>
      </c>
      <c r="AA355" s="37">
        <f t="shared" si="11"/>
        <v>0</v>
      </c>
      <c r="AB355" s="22"/>
      <c r="AC355" s="22"/>
      <c r="AMG355"/>
      <c r="AMH355"/>
      <c r="AMI355"/>
      <c r="AMJ355"/>
    </row>
    <row r="356" spans="1:1024" s="20" customFormat="1" ht="15.75" customHeight="1">
      <c r="A356" s="21">
        <v>337</v>
      </c>
      <c r="B356" s="22"/>
      <c r="C356" s="52" t="s">
        <v>405</v>
      </c>
      <c r="D356" s="63" t="s">
        <v>236</v>
      </c>
      <c r="E356" s="28">
        <v>1</v>
      </c>
      <c r="F356" s="29"/>
      <c r="G356" s="38"/>
      <c r="H356" s="30"/>
      <c r="I356" s="28"/>
      <c r="J356" s="31"/>
      <c r="K356" s="25"/>
      <c r="L356" s="22"/>
      <c r="M356" s="33">
        <v>818.03774199999998</v>
      </c>
      <c r="N356" s="33">
        <v>0</v>
      </c>
      <c r="O356" s="33">
        <v>936.44500000000005</v>
      </c>
      <c r="P356" s="33">
        <v>0</v>
      </c>
      <c r="Q356" s="44">
        <v>866.51</v>
      </c>
      <c r="R356" s="39">
        <v>0</v>
      </c>
      <c r="S356" s="25"/>
      <c r="T356" s="15"/>
      <c r="U356" s="22"/>
      <c r="V356" s="25"/>
      <c r="W356" s="15"/>
      <c r="X356" s="22"/>
      <c r="Y356" s="30">
        <v>3</v>
      </c>
      <c r="Z356" s="36">
        <f t="shared" si="10"/>
        <v>873.66424733333349</v>
      </c>
      <c r="AA356" s="37">
        <f t="shared" si="11"/>
        <v>0</v>
      </c>
      <c r="AB356" s="22"/>
      <c r="AC356" s="22"/>
      <c r="AMG356"/>
      <c r="AMH356"/>
      <c r="AMI356"/>
      <c r="AMJ356"/>
    </row>
    <row r="357" spans="1:1024" s="20" customFormat="1" ht="15.75" customHeight="1">
      <c r="A357" s="21">
        <v>338</v>
      </c>
      <c r="B357" s="22"/>
      <c r="C357" s="52" t="s">
        <v>406</v>
      </c>
      <c r="D357" s="63" t="s">
        <v>236</v>
      </c>
      <c r="E357" s="28">
        <v>1</v>
      </c>
      <c r="F357" s="29"/>
      <c r="G357" s="38"/>
      <c r="H357" s="30"/>
      <c r="I357" s="28"/>
      <c r="J357" s="31"/>
      <c r="K357" s="25"/>
      <c r="L357" s="22"/>
      <c r="M357" s="33">
        <v>566.33427300000005</v>
      </c>
      <c r="N357" s="33">
        <v>0</v>
      </c>
      <c r="O357" s="33">
        <v>648.30714285714305</v>
      </c>
      <c r="P357" s="33">
        <v>0</v>
      </c>
      <c r="Q357" s="44">
        <v>599.89</v>
      </c>
      <c r="R357" s="39">
        <v>0</v>
      </c>
      <c r="S357" s="25"/>
      <c r="T357" s="15"/>
      <c r="U357" s="22"/>
      <c r="V357" s="25"/>
      <c r="W357" s="15"/>
      <c r="X357" s="22"/>
      <c r="Y357" s="30">
        <v>3</v>
      </c>
      <c r="Z357" s="36">
        <f t="shared" si="10"/>
        <v>604.84380528571444</v>
      </c>
      <c r="AA357" s="37">
        <f t="shared" si="11"/>
        <v>0</v>
      </c>
      <c r="AB357" s="22"/>
      <c r="AC357" s="22"/>
      <c r="AMG357"/>
      <c r="AMH357"/>
      <c r="AMI357"/>
      <c r="AMJ357"/>
    </row>
    <row r="358" spans="1:1024" s="20" customFormat="1" ht="15.75" customHeight="1">
      <c r="A358" s="21">
        <v>339</v>
      </c>
      <c r="B358" s="22"/>
      <c r="C358" s="52" t="s">
        <v>407</v>
      </c>
      <c r="D358" s="63" t="s">
        <v>48</v>
      </c>
      <c r="E358" s="28">
        <v>1</v>
      </c>
      <c r="F358" s="29"/>
      <c r="G358" s="38"/>
      <c r="H358" s="30"/>
      <c r="I358" s="28"/>
      <c r="J358" s="31"/>
      <c r="K358" s="25"/>
      <c r="L358" s="22"/>
      <c r="M358" s="33">
        <v>278.668972</v>
      </c>
      <c r="N358" s="33">
        <v>0</v>
      </c>
      <c r="O358" s="33">
        <v>319.005</v>
      </c>
      <c r="P358" s="33">
        <v>0</v>
      </c>
      <c r="Q358" s="44">
        <v>295.18</v>
      </c>
      <c r="R358" s="39">
        <v>0</v>
      </c>
      <c r="S358" s="25"/>
      <c r="T358" s="15"/>
      <c r="U358" s="22"/>
      <c r="V358" s="25"/>
      <c r="W358" s="15"/>
      <c r="X358" s="22"/>
      <c r="Y358" s="30">
        <v>3</v>
      </c>
      <c r="Z358" s="36">
        <f t="shared" si="10"/>
        <v>297.61799066666669</v>
      </c>
      <c r="AA358" s="37">
        <f t="shared" si="11"/>
        <v>0</v>
      </c>
      <c r="AB358" s="22"/>
      <c r="AC358" s="22"/>
      <c r="AMG358"/>
      <c r="AMH358"/>
      <c r="AMI358"/>
      <c r="AMJ358"/>
    </row>
    <row r="359" spans="1:1024" s="20" customFormat="1" ht="15.75" customHeight="1">
      <c r="A359" s="21">
        <v>340</v>
      </c>
      <c r="B359" s="22"/>
      <c r="C359" s="52" t="s">
        <v>408</v>
      </c>
      <c r="D359" s="79" t="s">
        <v>409</v>
      </c>
      <c r="E359" s="28">
        <v>1</v>
      </c>
      <c r="F359" s="29"/>
      <c r="G359" s="38"/>
      <c r="H359" s="30"/>
      <c r="I359" s="28"/>
      <c r="J359" s="31"/>
      <c r="K359" s="25"/>
      <c r="L359" s="22"/>
      <c r="M359" s="33">
        <v>125.846842</v>
      </c>
      <c r="N359" s="33">
        <v>0</v>
      </c>
      <c r="O359" s="33">
        <v>144.06285714285701</v>
      </c>
      <c r="P359" s="33">
        <v>0</v>
      </c>
      <c r="Q359" s="44">
        <v>133.30000000000001</v>
      </c>
      <c r="R359" s="39">
        <v>0</v>
      </c>
      <c r="S359" s="25"/>
      <c r="T359" s="15"/>
      <c r="U359" s="22"/>
      <c r="V359" s="25"/>
      <c r="W359" s="15"/>
      <c r="X359" s="22"/>
      <c r="Y359" s="30">
        <v>3</v>
      </c>
      <c r="Z359" s="36">
        <f t="shared" si="10"/>
        <v>134.40323304761901</v>
      </c>
      <c r="AA359" s="37">
        <f t="shared" si="11"/>
        <v>0</v>
      </c>
      <c r="AB359" s="22"/>
      <c r="AC359" s="22"/>
      <c r="AMG359"/>
      <c r="AMH359"/>
      <c r="AMI359"/>
      <c r="AMJ359"/>
    </row>
    <row r="360" spans="1:1024" s="20" customFormat="1" ht="15.75" customHeight="1">
      <c r="A360" s="21">
        <v>341</v>
      </c>
      <c r="B360" s="22"/>
      <c r="C360" s="52" t="s">
        <v>410</v>
      </c>
      <c r="D360" s="79" t="s">
        <v>411</v>
      </c>
      <c r="E360" s="28">
        <v>1</v>
      </c>
      <c r="F360" s="29"/>
      <c r="G360" s="38"/>
      <c r="H360" s="30"/>
      <c r="I360" s="28"/>
      <c r="J360" s="31"/>
      <c r="K360" s="25"/>
      <c r="L360" s="22"/>
      <c r="M360" s="33">
        <v>773.08349499999997</v>
      </c>
      <c r="N360" s="33">
        <v>0</v>
      </c>
      <c r="O360" s="33">
        <v>884.98357142857105</v>
      </c>
      <c r="P360" s="33">
        <v>0</v>
      </c>
      <c r="Q360" s="44">
        <v>818.89</v>
      </c>
      <c r="R360" s="39">
        <v>0</v>
      </c>
      <c r="S360" s="25"/>
      <c r="T360" s="15"/>
      <c r="U360" s="22"/>
      <c r="V360" s="25"/>
      <c r="W360" s="15"/>
      <c r="X360" s="22"/>
      <c r="Y360" s="30">
        <v>3</v>
      </c>
      <c r="Z360" s="36">
        <f t="shared" si="10"/>
        <v>825.65235547619034</v>
      </c>
      <c r="AA360" s="37">
        <f t="shared" si="11"/>
        <v>0</v>
      </c>
      <c r="AB360" s="22"/>
      <c r="AC360" s="22"/>
      <c r="AMG360"/>
      <c r="AMH360"/>
      <c r="AMI360"/>
      <c r="AMJ360"/>
    </row>
    <row r="361" spans="1:1024" s="20" customFormat="1" ht="15.75" customHeight="1">
      <c r="A361" s="21">
        <v>342</v>
      </c>
      <c r="B361" s="22"/>
      <c r="C361" s="52" t="s">
        <v>412</v>
      </c>
      <c r="D361" s="79" t="s">
        <v>411</v>
      </c>
      <c r="E361" s="28">
        <v>1</v>
      </c>
      <c r="F361" s="29"/>
      <c r="G361" s="38"/>
      <c r="H361" s="30"/>
      <c r="I361" s="28"/>
      <c r="J361" s="31"/>
      <c r="K361" s="25"/>
      <c r="L361" s="22"/>
      <c r="M361" s="33">
        <v>670.96332099999995</v>
      </c>
      <c r="N361" s="33">
        <v>0</v>
      </c>
      <c r="O361" s="33">
        <v>768.08428571428601</v>
      </c>
      <c r="P361" s="33">
        <v>0</v>
      </c>
      <c r="Q361" s="44">
        <v>710.72</v>
      </c>
      <c r="R361" s="39">
        <v>0</v>
      </c>
      <c r="S361" s="25"/>
      <c r="T361" s="15"/>
      <c r="U361" s="22"/>
      <c r="V361" s="25"/>
      <c r="W361" s="15"/>
      <c r="X361" s="22"/>
      <c r="Y361" s="30">
        <v>3</v>
      </c>
      <c r="Z361" s="36">
        <f t="shared" si="10"/>
        <v>716.58920223809525</v>
      </c>
      <c r="AA361" s="37">
        <f t="shared" si="11"/>
        <v>0</v>
      </c>
      <c r="AB361" s="22"/>
      <c r="AC361" s="22"/>
      <c r="AMG361"/>
      <c r="AMH361"/>
      <c r="AMI361"/>
      <c r="AMJ361"/>
    </row>
    <row r="362" spans="1:1024" s="20" customFormat="1" ht="15.75" customHeight="1">
      <c r="A362" s="21">
        <v>343</v>
      </c>
      <c r="B362" s="22"/>
      <c r="C362" s="52" t="s">
        <v>413</v>
      </c>
      <c r="D362" s="79" t="s">
        <v>90</v>
      </c>
      <c r="E362" s="28">
        <v>1</v>
      </c>
      <c r="F362" s="29"/>
      <c r="G362" s="38"/>
      <c r="H362" s="30"/>
      <c r="I362" s="28"/>
      <c r="J362" s="31"/>
      <c r="K362" s="25"/>
      <c r="L362" s="22"/>
      <c r="M362" s="33">
        <v>1303.4559360000001</v>
      </c>
      <c r="N362" s="33">
        <v>0</v>
      </c>
      <c r="O362" s="33">
        <v>1492.1264285714301</v>
      </c>
      <c r="P362" s="33">
        <v>0</v>
      </c>
      <c r="Q362" s="44">
        <v>1380.69</v>
      </c>
      <c r="R362" s="39">
        <v>0</v>
      </c>
      <c r="S362" s="25"/>
      <c r="T362" s="15"/>
      <c r="U362" s="22"/>
      <c r="V362" s="25"/>
      <c r="W362" s="15"/>
      <c r="X362" s="22"/>
      <c r="Y362" s="30">
        <v>3</v>
      </c>
      <c r="Z362" s="36">
        <f t="shared" si="10"/>
        <v>1392.0907881904768</v>
      </c>
      <c r="AA362" s="37">
        <f t="shared" si="11"/>
        <v>0</v>
      </c>
      <c r="AB362" s="22"/>
      <c r="AC362" s="22"/>
      <c r="AMG362"/>
      <c r="AMH362"/>
      <c r="AMI362"/>
      <c r="AMJ362"/>
    </row>
    <row r="363" spans="1:1024" s="20" customFormat="1" ht="15.75" customHeight="1">
      <c r="A363" s="21">
        <v>344</v>
      </c>
      <c r="B363" s="22"/>
      <c r="C363" s="52" t="s">
        <v>414</v>
      </c>
      <c r="D363" s="79" t="s">
        <v>415</v>
      </c>
      <c r="E363" s="28">
        <v>1</v>
      </c>
      <c r="F363" s="29"/>
      <c r="G363" s="29"/>
      <c r="H363" s="30"/>
      <c r="I363" s="28"/>
      <c r="J363" s="31"/>
      <c r="K363" s="25"/>
      <c r="L363" s="22"/>
      <c r="M363" s="33">
        <v>418.90954900000003</v>
      </c>
      <c r="N363" s="33">
        <v>540.97938099999999</v>
      </c>
      <c r="O363" s="33">
        <v>479.54571428571398</v>
      </c>
      <c r="P363" s="33">
        <v>619.28571428571399</v>
      </c>
      <c r="Q363" s="44">
        <v>443.73</v>
      </c>
      <c r="R363" s="39">
        <v>573.03</v>
      </c>
      <c r="S363" s="25"/>
      <c r="T363" s="15"/>
      <c r="U363" s="22"/>
      <c r="V363" s="25"/>
      <c r="W363" s="15"/>
      <c r="X363" s="22"/>
      <c r="Y363" s="30">
        <v>3</v>
      </c>
      <c r="Z363" s="36">
        <f t="shared" si="10"/>
        <v>447.39508776190468</v>
      </c>
      <c r="AA363" s="37">
        <f t="shared" si="11"/>
        <v>577.76503176190465</v>
      </c>
      <c r="AB363" s="22"/>
      <c r="AC363" s="22"/>
      <c r="AMG363"/>
      <c r="AMH363"/>
      <c r="AMI363"/>
      <c r="AMJ363"/>
    </row>
    <row r="364" spans="1:1024" s="20" customFormat="1" ht="15.75" customHeight="1">
      <c r="A364" s="21">
        <v>345</v>
      </c>
      <c r="B364" s="22"/>
      <c r="C364" s="52" t="s">
        <v>416</v>
      </c>
      <c r="D364" s="79" t="s">
        <v>273</v>
      </c>
      <c r="E364" s="28">
        <v>1</v>
      </c>
      <c r="F364" s="29"/>
      <c r="G364" s="38"/>
      <c r="H364" s="30"/>
      <c r="I364" s="28"/>
      <c r="J364" s="31"/>
      <c r="K364" s="25"/>
      <c r="L364" s="22"/>
      <c r="M364" s="33">
        <v>420.70216099999999</v>
      </c>
      <c r="N364" s="33">
        <v>0</v>
      </c>
      <c r="O364" s="33">
        <v>481.59785714285698</v>
      </c>
      <c r="P364" s="33">
        <v>0</v>
      </c>
      <c r="Q364" s="44">
        <v>445.63</v>
      </c>
      <c r="R364" s="39">
        <v>0</v>
      </c>
      <c r="S364" s="25"/>
      <c r="T364" s="15"/>
      <c r="U364" s="22"/>
      <c r="V364" s="25"/>
      <c r="W364" s="15"/>
      <c r="X364" s="22"/>
      <c r="Y364" s="30">
        <v>3</v>
      </c>
      <c r="Z364" s="36">
        <f t="shared" si="10"/>
        <v>449.31000604761903</v>
      </c>
      <c r="AA364" s="37">
        <f t="shared" si="11"/>
        <v>0</v>
      </c>
      <c r="AB364" s="22"/>
      <c r="AC364" s="22"/>
      <c r="AMG364"/>
      <c r="AMH364"/>
      <c r="AMI364"/>
      <c r="AMJ364"/>
    </row>
    <row r="365" spans="1:1024" s="20" customFormat="1" ht="15.75" customHeight="1">
      <c r="A365" s="21">
        <v>346</v>
      </c>
      <c r="B365" s="22"/>
      <c r="C365" s="52" t="s">
        <v>417</v>
      </c>
      <c r="D365" s="79" t="s">
        <v>273</v>
      </c>
      <c r="E365" s="28">
        <v>1</v>
      </c>
      <c r="F365" s="29"/>
      <c r="G365" s="38"/>
      <c r="H365" s="30"/>
      <c r="I365" s="28"/>
      <c r="J365" s="31"/>
      <c r="K365" s="25"/>
      <c r="L365" s="22"/>
      <c r="M365" s="33">
        <v>438.68112000000002</v>
      </c>
      <c r="N365" s="33">
        <v>0</v>
      </c>
      <c r="O365" s="33">
        <v>502.18</v>
      </c>
      <c r="P365" s="33">
        <v>0</v>
      </c>
      <c r="Q365" s="44">
        <v>464.67</v>
      </c>
      <c r="R365" s="39">
        <v>0</v>
      </c>
      <c r="S365" s="25"/>
      <c r="T365" s="15"/>
      <c r="U365" s="22"/>
      <c r="V365" s="25"/>
      <c r="W365" s="15"/>
      <c r="X365" s="22"/>
      <c r="Y365" s="30">
        <v>3</v>
      </c>
      <c r="Z365" s="36">
        <f t="shared" si="10"/>
        <v>468.51037333333335</v>
      </c>
      <c r="AA365" s="37">
        <f t="shared" si="11"/>
        <v>0</v>
      </c>
      <c r="AB365" s="22"/>
      <c r="AC365" s="22"/>
      <c r="AMG365"/>
      <c r="AMH365"/>
      <c r="AMI365"/>
      <c r="AMJ365"/>
    </row>
    <row r="366" spans="1:1024" s="20" customFormat="1" ht="15.75" customHeight="1">
      <c r="A366" s="21">
        <v>347</v>
      </c>
      <c r="B366" s="22"/>
      <c r="C366" s="52" t="s">
        <v>418</v>
      </c>
      <c r="D366" s="79" t="s">
        <v>419</v>
      </c>
      <c r="E366" s="28">
        <v>1</v>
      </c>
      <c r="F366" s="29"/>
      <c r="G366" s="38"/>
      <c r="H366" s="30"/>
      <c r="I366" s="28"/>
      <c r="J366" s="31"/>
      <c r="K366" s="25"/>
      <c r="L366" s="22"/>
      <c r="M366" s="33">
        <v>13.481773</v>
      </c>
      <c r="N366" s="33">
        <v>0</v>
      </c>
      <c r="O366" s="33">
        <v>15.433571428571399</v>
      </c>
      <c r="P366" s="33">
        <v>0</v>
      </c>
      <c r="Q366" s="44">
        <v>14.28</v>
      </c>
      <c r="R366" s="39">
        <v>0</v>
      </c>
      <c r="S366" s="25"/>
      <c r="T366" s="15"/>
      <c r="U366" s="22"/>
      <c r="V366" s="25"/>
      <c r="W366" s="15"/>
      <c r="X366" s="22"/>
      <c r="Y366" s="30">
        <v>3</v>
      </c>
      <c r="Z366" s="36">
        <f t="shared" si="10"/>
        <v>14.398448142857134</v>
      </c>
      <c r="AA366" s="37">
        <f t="shared" si="11"/>
        <v>0</v>
      </c>
      <c r="AB366" s="22"/>
      <c r="AC366" s="22"/>
      <c r="AMG366"/>
      <c r="AMH366"/>
      <c r="AMI366"/>
      <c r="AMJ366"/>
    </row>
    <row r="367" spans="1:1024" s="20" customFormat="1" ht="15.75" customHeight="1">
      <c r="A367" s="21">
        <v>348</v>
      </c>
      <c r="B367" s="22"/>
      <c r="C367" s="52" t="s">
        <v>420</v>
      </c>
      <c r="D367" s="79" t="s">
        <v>384</v>
      </c>
      <c r="E367" s="28">
        <v>1</v>
      </c>
      <c r="F367" s="29"/>
      <c r="G367" s="38"/>
      <c r="H367" s="30"/>
      <c r="I367" s="28"/>
      <c r="J367" s="31"/>
      <c r="K367" s="25"/>
      <c r="L367" s="22"/>
      <c r="M367" s="33">
        <v>377.55226800000003</v>
      </c>
      <c r="N367" s="33">
        <v>0</v>
      </c>
      <c r="O367" s="33">
        <v>432.20071428571401</v>
      </c>
      <c r="P367" s="33">
        <v>0</v>
      </c>
      <c r="Q367" s="44">
        <v>399.92</v>
      </c>
      <c r="R367" s="39">
        <v>0</v>
      </c>
      <c r="S367" s="25"/>
      <c r="T367" s="15"/>
      <c r="U367" s="22"/>
      <c r="V367" s="25"/>
      <c r="W367" s="15"/>
      <c r="X367" s="22"/>
      <c r="Y367" s="30">
        <v>3</v>
      </c>
      <c r="Z367" s="36">
        <f t="shared" si="10"/>
        <v>403.22432742857137</v>
      </c>
      <c r="AA367" s="37">
        <f t="shared" si="11"/>
        <v>0</v>
      </c>
      <c r="AB367" s="22"/>
      <c r="AC367" s="22"/>
      <c r="AMG367"/>
      <c r="AMH367"/>
      <c r="AMI367"/>
      <c r="AMJ367"/>
    </row>
    <row r="368" spans="1:1024" s="20" customFormat="1" ht="15.75" customHeight="1">
      <c r="A368" s="21">
        <v>349</v>
      </c>
      <c r="B368" s="22"/>
      <c r="C368" s="52" t="s">
        <v>421</v>
      </c>
      <c r="D368" s="79" t="s">
        <v>384</v>
      </c>
      <c r="E368" s="28">
        <v>1</v>
      </c>
      <c r="F368" s="29"/>
      <c r="G368" s="38"/>
      <c r="H368" s="30"/>
      <c r="I368" s="28"/>
      <c r="J368" s="31"/>
      <c r="K368" s="25"/>
      <c r="L368" s="22"/>
      <c r="M368" s="33">
        <v>377.55226800000003</v>
      </c>
      <c r="N368" s="33">
        <v>0</v>
      </c>
      <c r="O368" s="33">
        <v>432.20071428571401</v>
      </c>
      <c r="P368" s="33">
        <v>0</v>
      </c>
      <c r="Q368" s="44">
        <v>399.92</v>
      </c>
      <c r="R368" s="39">
        <v>0</v>
      </c>
      <c r="S368" s="25"/>
      <c r="T368" s="15"/>
      <c r="U368" s="22"/>
      <c r="V368" s="25"/>
      <c r="W368" s="15"/>
      <c r="X368" s="22"/>
      <c r="Y368" s="30">
        <v>3</v>
      </c>
      <c r="Z368" s="36">
        <f t="shared" si="10"/>
        <v>403.22432742857137</v>
      </c>
      <c r="AA368" s="37">
        <f t="shared" si="11"/>
        <v>0</v>
      </c>
      <c r="AB368" s="22"/>
      <c r="AC368" s="22"/>
      <c r="AMG368"/>
      <c r="AMH368"/>
      <c r="AMI368"/>
      <c r="AMJ368"/>
    </row>
    <row r="369" spans="1:1024" s="20" customFormat="1" ht="15.75" customHeight="1">
      <c r="A369" s="21">
        <v>350</v>
      </c>
      <c r="B369" s="22"/>
      <c r="C369" s="52" t="s">
        <v>422</v>
      </c>
      <c r="D369" s="79" t="s">
        <v>384</v>
      </c>
      <c r="E369" s="28">
        <v>1</v>
      </c>
      <c r="F369" s="29"/>
      <c r="G369" s="38"/>
      <c r="H369" s="30"/>
      <c r="I369" s="28"/>
      <c r="J369" s="31"/>
      <c r="K369" s="25"/>
      <c r="L369" s="22"/>
      <c r="M369" s="33">
        <v>377.55226800000003</v>
      </c>
      <c r="N369" s="33">
        <v>0</v>
      </c>
      <c r="O369" s="33">
        <v>432.20071428571401</v>
      </c>
      <c r="P369" s="33">
        <v>0</v>
      </c>
      <c r="Q369" s="44">
        <v>399.92</v>
      </c>
      <c r="R369" s="39">
        <v>0</v>
      </c>
      <c r="S369" s="25"/>
      <c r="T369" s="15"/>
      <c r="U369" s="22"/>
      <c r="V369" s="25"/>
      <c r="W369" s="15"/>
      <c r="X369" s="22"/>
      <c r="Y369" s="30">
        <v>3</v>
      </c>
      <c r="Z369" s="36">
        <f t="shared" si="10"/>
        <v>403.22432742857137</v>
      </c>
      <c r="AA369" s="37">
        <f t="shared" si="11"/>
        <v>0</v>
      </c>
      <c r="AB369" s="22"/>
      <c r="AC369" s="22"/>
      <c r="AMG369"/>
      <c r="AMH369"/>
      <c r="AMI369"/>
      <c r="AMJ369"/>
    </row>
    <row r="370" spans="1:1024" s="20" customFormat="1" ht="15.75" customHeight="1">
      <c r="A370" s="21">
        <v>351</v>
      </c>
      <c r="B370" s="22"/>
      <c r="C370" s="78" t="s">
        <v>423</v>
      </c>
      <c r="D370" s="60"/>
      <c r="E370" s="28"/>
      <c r="F370" s="51"/>
      <c r="G370" s="73"/>
      <c r="H370" s="30"/>
      <c r="I370" s="28"/>
      <c r="J370" s="31"/>
      <c r="K370" s="25"/>
      <c r="L370" s="22"/>
      <c r="M370" s="33"/>
      <c r="N370" s="33"/>
      <c r="O370" s="33"/>
      <c r="P370" s="33"/>
      <c r="Q370" s="34"/>
      <c r="R370" s="39"/>
      <c r="S370" s="25"/>
      <c r="T370" s="15"/>
      <c r="U370" s="22"/>
      <c r="V370" s="25"/>
      <c r="W370" s="15"/>
      <c r="X370" s="22"/>
      <c r="Y370" s="30">
        <v>3</v>
      </c>
      <c r="Z370" s="36">
        <f t="shared" si="10"/>
        <v>0</v>
      </c>
      <c r="AA370" s="37">
        <f t="shared" si="11"/>
        <v>0</v>
      </c>
      <c r="AB370" s="22"/>
      <c r="AC370" s="22"/>
      <c r="AMG370"/>
      <c r="AMH370"/>
      <c r="AMI370"/>
      <c r="AMJ370"/>
    </row>
    <row r="371" spans="1:1024" s="20" customFormat="1" ht="15.75" customHeight="1">
      <c r="A371" s="21">
        <v>352</v>
      </c>
      <c r="B371" s="22"/>
      <c r="C371" s="52" t="s">
        <v>424</v>
      </c>
      <c r="D371" s="63" t="s">
        <v>90</v>
      </c>
      <c r="E371" s="28">
        <v>1</v>
      </c>
      <c r="F371" s="29"/>
      <c r="G371" s="29"/>
      <c r="H371" s="30"/>
      <c r="I371" s="28"/>
      <c r="J371" s="31"/>
      <c r="K371" s="25"/>
      <c r="L371" s="22"/>
      <c r="M371" s="33">
        <v>359.57135199999999</v>
      </c>
      <c r="N371" s="33">
        <v>540.97938099999999</v>
      </c>
      <c r="O371" s="33">
        <v>411.61857142857201</v>
      </c>
      <c r="P371" s="33">
        <v>619.28571428571399</v>
      </c>
      <c r="Q371" s="44">
        <v>380.88</v>
      </c>
      <c r="R371" s="39">
        <v>573.03</v>
      </c>
      <c r="S371" s="25"/>
      <c r="T371" s="15"/>
      <c r="U371" s="22"/>
      <c r="V371" s="25"/>
      <c r="W371" s="15"/>
      <c r="X371" s="22"/>
      <c r="Y371" s="30">
        <v>3</v>
      </c>
      <c r="Z371" s="36">
        <f t="shared" si="10"/>
        <v>384.02330780952406</v>
      </c>
      <c r="AA371" s="37">
        <f t="shared" si="11"/>
        <v>577.76503176190465</v>
      </c>
      <c r="AB371" s="22"/>
      <c r="AC371" s="22"/>
      <c r="AMG371"/>
      <c r="AMH371"/>
      <c r="AMI371"/>
      <c r="AMJ371"/>
    </row>
    <row r="372" spans="1:1024" s="20" customFormat="1" ht="15.75" customHeight="1">
      <c r="A372" s="21">
        <v>353</v>
      </c>
      <c r="B372" s="22"/>
      <c r="C372" s="52" t="s">
        <v>425</v>
      </c>
      <c r="D372" s="63" t="s">
        <v>90</v>
      </c>
      <c r="E372" s="28">
        <v>1</v>
      </c>
      <c r="F372" s="29"/>
      <c r="G372" s="29"/>
      <c r="H372" s="30"/>
      <c r="I372" s="28"/>
      <c r="J372" s="31"/>
      <c r="K372" s="25"/>
      <c r="L372" s="22"/>
      <c r="M372" s="33">
        <v>584.31127500000002</v>
      </c>
      <c r="N372" s="33">
        <v>864.50866399999995</v>
      </c>
      <c r="O372" s="33">
        <v>668.88928571428596</v>
      </c>
      <c r="P372" s="33">
        <v>989.642857142857</v>
      </c>
      <c r="Q372" s="44">
        <v>618.92999999999995</v>
      </c>
      <c r="R372" s="39">
        <v>915.73</v>
      </c>
      <c r="S372" s="25"/>
      <c r="T372" s="15"/>
      <c r="U372" s="22"/>
      <c r="V372" s="25"/>
      <c r="W372" s="15"/>
      <c r="X372" s="22"/>
      <c r="Y372" s="30">
        <v>3</v>
      </c>
      <c r="Z372" s="36">
        <f t="shared" si="10"/>
        <v>624.04352023809531</v>
      </c>
      <c r="AA372" s="37">
        <f t="shared" si="11"/>
        <v>923.29384038095225</v>
      </c>
      <c r="AB372" s="22"/>
      <c r="AC372" s="22"/>
      <c r="AMG372"/>
      <c r="AMH372"/>
      <c r="AMI372"/>
      <c r="AMJ372"/>
    </row>
    <row r="373" spans="1:1024" s="20" customFormat="1" ht="15.75" customHeight="1">
      <c r="A373" s="21">
        <v>354</v>
      </c>
      <c r="B373" s="22"/>
      <c r="C373" s="52" t="s">
        <v>426</v>
      </c>
      <c r="D373" s="63" t="s">
        <v>90</v>
      </c>
      <c r="E373" s="28">
        <v>1</v>
      </c>
      <c r="F373" s="29"/>
      <c r="G373" s="29"/>
      <c r="H373" s="30"/>
      <c r="I373" s="28"/>
      <c r="J373" s="31"/>
      <c r="K373" s="25"/>
      <c r="L373" s="22"/>
      <c r="M373" s="33">
        <v>898.94012199999997</v>
      </c>
      <c r="N373" s="33">
        <v>1803.269822</v>
      </c>
      <c r="O373" s="33">
        <v>1029.0585714285701</v>
      </c>
      <c r="P373" s="33">
        <v>2064.2857142857101</v>
      </c>
      <c r="Q373" s="44">
        <v>952.2</v>
      </c>
      <c r="R373" s="39">
        <v>1910.11</v>
      </c>
      <c r="S373" s="25"/>
      <c r="T373" s="15"/>
      <c r="U373" s="22"/>
      <c r="V373" s="25"/>
      <c r="W373" s="15"/>
      <c r="X373" s="22"/>
      <c r="Y373" s="30">
        <v>3</v>
      </c>
      <c r="Z373" s="36">
        <f t="shared" si="10"/>
        <v>960.06623114285674</v>
      </c>
      <c r="AA373" s="37">
        <f t="shared" si="11"/>
        <v>1925.8885120952366</v>
      </c>
      <c r="AB373" s="22"/>
      <c r="AC373" s="22"/>
      <c r="AMG373"/>
      <c r="AMH373"/>
      <c r="AMI373"/>
      <c r="AMJ373"/>
    </row>
    <row r="374" spans="1:1024" s="20" customFormat="1" ht="15.75" customHeight="1">
      <c r="A374" s="21">
        <v>355</v>
      </c>
      <c r="B374" s="22"/>
      <c r="C374" s="52" t="s">
        <v>427</v>
      </c>
      <c r="D374" s="63" t="s">
        <v>90</v>
      </c>
      <c r="E374" s="28">
        <v>1</v>
      </c>
      <c r="F374" s="29"/>
      <c r="G374" s="29"/>
      <c r="H374" s="30"/>
      <c r="I374" s="28"/>
      <c r="J374" s="31"/>
      <c r="K374" s="25"/>
      <c r="L374" s="22"/>
      <c r="M374" s="33">
        <v>1348.410183</v>
      </c>
      <c r="N374" s="33">
        <v>2227.566992</v>
      </c>
      <c r="O374" s="33">
        <v>1543.58785714286</v>
      </c>
      <c r="P374" s="33">
        <v>2550</v>
      </c>
      <c r="Q374" s="44">
        <v>1428.3</v>
      </c>
      <c r="R374" s="39">
        <v>2359.5500000000002</v>
      </c>
      <c r="S374" s="25"/>
      <c r="T374" s="15"/>
      <c r="U374" s="22"/>
      <c r="V374" s="25"/>
      <c r="W374" s="15"/>
      <c r="X374" s="22"/>
      <c r="Y374" s="30">
        <v>3</v>
      </c>
      <c r="Z374" s="36">
        <f t="shared" si="10"/>
        <v>1440.0993467142869</v>
      </c>
      <c r="AA374" s="37">
        <f t="shared" si="11"/>
        <v>2379.0389973333336</v>
      </c>
      <c r="AB374" s="22"/>
      <c r="AC374" s="22"/>
      <c r="AMG374"/>
      <c r="AMH374"/>
      <c r="AMI374"/>
      <c r="AMJ374"/>
    </row>
    <row r="375" spans="1:1024" s="20" customFormat="1" ht="15.75" customHeight="1">
      <c r="A375" s="21">
        <v>356</v>
      </c>
      <c r="B375" s="22"/>
      <c r="C375" s="52" t="s">
        <v>428</v>
      </c>
      <c r="D375" s="63" t="s">
        <v>429</v>
      </c>
      <c r="E375" s="28">
        <v>1</v>
      </c>
      <c r="F375" s="29"/>
      <c r="G375" s="38"/>
      <c r="H375" s="30"/>
      <c r="I375" s="28"/>
      <c r="J375" s="31"/>
      <c r="K375" s="25"/>
      <c r="L375" s="22"/>
      <c r="M375" s="33">
        <v>1528.1978160000001</v>
      </c>
      <c r="N375" s="33">
        <v>0</v>
      </c>
      <c r="O375" s="33">
        <v>1749.3971428571399</v>
      </c>
      <c r="P375" s="33">
        <v>0</v>
      </c>
      <c r="Q375" s="44">
        <v>1618.74</v>
      </c>
      <c r="R375" s="39">
        <v>0</v>
      </c>
      <c r="S375" s="25"/>
      <c r="T375" s="15"/>
      <c r="U375" s="22"/>
      <c r="V375" s="25"/>
      <c r="W375" s="15"/>
      <c r="X375" s="22"/>
      <c r="Y375" s="30">
        <v>3</v>
      </c>
      <c r="Z375" s="36">
        <f t="shared" si="10"/>
        <v>1632.1116529523799</v>
      </c>
      <c r="AA375" s="37">
        <f t="shared" si="11"/>
        <v>0</v>
      </c>
      <c r="AB375" s="22"/>
      <c r="AC375" s="22"/>
      <c r="AMG375"/>
      <c r="AMH375"/>
      <c r="AMI375"/>
      <c r="AMJ375"/>
    </row>
    <row r="376" spans="1:1024" s="20" customFormat="1" ht="15.75" customHeight="1">
      <c r="A376" s="21">
        <v>357</v>
      </c>
      <c r="B376" s="22"/>
      <c r="C376" s="52" t="s">
        <v>430</v>
      </c>
      <c r="D376" s="63" t="s">
        <v>403</v>
      </c>
      <c r="E376" s="28">
        <v>1</v>
      </c>
      <c r="F376" s="29"/>
      <c r="G376" s="38"/>
      <c r="H376" s="30"/>
      <c r="I376" s="28"/>
      <c r="J376" s="31"/>
      <c r="K376" s="25"/>
      <c r="L376" s="22"/>
      <c r="M376" s="33">
        <v>89.896752000000006</v>
      </c>
      <c r="N376" s="33">
        <v>0</v>
      </c>
      <c r="O376" s="33">
        <v>102.91071428571399</v>
      </c>
      <c r="P376" s="33">
        <v>0</v>
      </c>
      <c r="Q376" s="44">
        <v>95.22</v>
      </c>
      <c r="R376" s="39">
        <v>0</v>
      </c>
      <c r="S376" s="25"/>
      <c r="T376" s="15"/>
      <c r="U376" s="22"/>
      <c r="V376" s="25"/>
      <c r="W376" s="15"/>
      <c r="X376" s="22"/>
      <c r="Y376" s="30">
        <v>3</v>
      </c>
      <c r="Z376" s="36">
        <f t="shared" si="10"/>
        <v>96.009155428571333</v>
      </c>
      <c r="AA376" s="37">
        <f t="shared" si="11"/>
        <v>0</v>
      </c>
      <c r="AB376" s="22"/>
      <c r="AC376" s="22"/>
      <c r="AMG376"/>
      <c r="AMH376"/>
      <c r="AMI376"/>
      <c r="AMJ376"/>
    </row>
    <row r="377" spans="1:1024" s="20" customFormat="1" ht="15.75" customHeight="1">
      <c r="A377" s="21">
        <v>358</v>
      </c>
      <c r="B377" s="22"/>
      <c r="C377" s="52" t="s">
        <v>431</v>
      </c>
      <c r="D377" s="63" t="s">
        <v>403</v>
      </c>
      <c r="E377" s="28">
        <v>1</v>
      </c>
      <c r="F377" s="29"/>
      <c r="G377" s="38"/>
      <c r="H377" s="30"/>
      <c r="I377" s="28"/>
      <c r="J377" s="31"/>
      <c r="K377" s="25"/>
      <c r="L377" s="22"/>
      <c r="M377" s="33">
        <v>152.82212999999999</v>
      </c>
      <c r="N377" s="33">
        <v>0</v>
      </c>
      <c r="O377" s="33">
        <v>174.94214285714301</v>
      </c>
      <c r="P377" s="33">
        <v>0</v>
      </c>
      <c r="Q377" s="44">
        <v>161.88</v>
      </c>
      <c r="R377" s="39">
        <v>0</v>
      </c>
      <c r="S377" s="25"/>
      <c r="T377" s="15"/>
      <c r="U377" s="22"/>
      <c r="V377" s="25"/>
      <c r="W377" s="15"/>
      <c r="X377" s="22"/>
      <c r="Y377" s="30">
        <v>3</v>
      </c>
      <c r="Z377" s="36">
        <f t="shared" si="10"/>
        <v>163.21475761904767</v>
      </c>
      <c r="AA377" s="37">
        <f t="shared" si="11"/>
        <v>0</v>
      </c>
      <c r="AB377" s="22"/>
      <c r="AC377" s="22"/>
      <c r="AMG377"/>
      <c r="AMH377"/>
      <c r="AMI377"/>
      <c r="AMJ377"/>
    </row>
    <row r="378" spans="1:1024" s="20" customFormat="1" ht="15.75" customHeight="1">
      <c r="A378" s="21">
        <v>359</v>
      </c>
      <c r="B378" s="22"/>
      <c r="C378" s="80" t="s">
        <v>432</v>
      </c>
      <c r="D378" s="81" t="s">
        <v>433</v>
      </c>
      <c r="E378" s="28">
        <v>1</v>
      </c>
      <c r="F378" s="29"/>
      <c r="G378" s="38"/>
      <c r="H378" s="30"/>
      <c r="I378" s="28"/>
      <c r="J378" s="31"/>
      <c r="K378" s="25"/>
      <c r="L378" s="22"/>
      <c r="M378" s="33">
        <v>152.82212999999999</v>
      </c>
      <c r="N378" s="33">
        <v>0</v>
      </c>
      <c r="O378" s="33">
        <v>174.94214285714301</v>
      </c>
      <c r="P378" s="33">
        <v>0</v>
      </c>
      <c r="Q378" s="44">
        <v>161.88</v>
      </c>
      <c r="R378" s="39">
        <v>0</v>
      </c>
      <c r="S378" s="25"/>
      <c r="T378" s="15"/>
      <c r="U378" s="22"/>
      <c r="V378" s="25"/>
      <c r="W378" s="15"/>
      <c r="X378" s="22"/>
      <c r="Y378" s="30">
        <v>3</v>
      </c>
      <c r="Z378" s="36">
        <f t="shared" si="10"/>
        <v>163.21475761904767</v>
      </c>
      <c r="AA378" s="37">
        <f t="shared" si="11"/>
        <v>0</v>
      </c>
      <c r="AB378" s="22"/>
      <c r="AC378" s="22"/>
      <c r="AMG378"/>
      <c r="AMH378"/>
      <c r="AMI378"/>
      <c r="AMJ378"/>
    </row>
    <row r="379" spans="1:1024" s="20" customFormat="1" ht="15.75" customHeight="1">
      <c r="A379" s="21">
        <v>360</v>
      </c>
      <c r="B379" s="22"/>
      <c r="C379" s="80" t="s">
        <v>434</v>
      </c>
      <c r="D379" s="81" t="s">
        <v>433</v>
      </c>
      <c r="E379" s="28">
        <v>1</v>
      </c>
      <c r="F379" s="29"/>
      <c r="G379" s="38"/>
      <c r="H379" s="30"/>
      <c r="I379" s="28"/>
      <c r="J379" s="31"/>
      <c r="K379" s="25"/>
      <c r="L379" s="22"/>
      <c r="M379" s="33">
        <v>206.760964</v>
      </c>
      <c r="N379" s="33">
        <v>0</v>
      </c>
      <c r="O379" s="33">
        <v>236.68857142857101</v>
      </c>
      <c r="P379" s="33">
        <v>0</v>
      </c>
      <c r="Q379" s="44">
        <v>219.01</v>
      </c>
      <c r="R379" s="39">
        <v>0</v>
      </c>
      <c r="S379" s="25"/>
      <c r="T379" s="15"/>
      <c r="U379" s="22"/>
      <c r="V379" s="25"/>
      <c r="W379" s="15"/>
      <c r="X379" s="22"/>
      <c r="Y379" s="30">
        <v>3</v>
      </c>
      <c r="Z379" s="36">
        <f t="shared" si="10"/>
        <v>220.81984514285702</v>
      </c>
      <c r="AA379" s="37">
        <f t="shared" si="11"/>
        <v>0</v>
      </c>
      <c r="AB379" s="22"/>
      <c r="AC379" s="22"/>
      <c r="AMG379"/>
      <c r="AMH379"/>
      <c r="AMI379"/>
      <c r="AMJ379"/>
    </row>
    <row r="380" spans="1:1024" s="20" customFormat="1" ht="15.75" customHeight="1">
      <c r="A380" s="21">
        <v>361</v>
      </c>
      <c r="B380" s="22"/>
      <c r="C380" s="80" t="s">
        <v>435</v>
      </c>
      <c r="D380" s="81" t="s">
        <v>433</v>
      </c>
      <c r="E380" s="28">
        <v>1</v>
      </c>
      <c r="F380" s="29"/>
      <c r="G380" s="38"/>
      <c r="H380" s="30"/>
      <c r="I380" s="28"/>
      <c r="J380" s="31"/>
      <c r="K380" s="25"/>
      <c r="L380" s="22"/>
      <c r="M380" s="33">
        <v>368.56572399999999</v>
      </c>
      <c r="N380" s="33">
        <v>0</v>
      </c>
      <c r="O380" s="33">
        <v>421.91571428571399</v>
      </c>
      <c r="P380" s="33">
        <v>0</v>
      </c>
      <c r="Q380" s="44">
        <v>390.4</v>
      </c>
      <c r="R380" s="39">
        <v>0</v>
      </c>
      <c r="S380" s="25"/>
      <c r="T380" s="15"/>
      <c r="U380" s="22"/>
      <c r="V380" s="25"/>
      <c r="W380" s="15"/>
      <c r="X380" s="22"/>
      <c r="Y380" s="30">
        <v>3</v>
      </c>
      <c r="Z380" s="36">
        <f t="shared" si="10"/>
        <v>393.627146095238</v>
      </c>
      <c r="AA380" s="37">
        <f t="shared" si="11"/>
        <v>0</v>
      </c>
      <c r="AB380" s="22"/>
      <c r="AC380" s="22"/>
      <c r="AMG380"/>
      <c r="AMH380"/>
      <c r="AMI380"/>
      <c r="AMJ380"/>
    </row>
    <row r="381" spans="1:1024" s="20" customFormat="1" ht="15.75" customHeight="1">
      <c r="A381" s="21">
        <v>362</v>
      </c>
      <c r="B381" s="22"/>
      <c r="C381" s="80" t="s">
        <v>436</v>
      </c>
      <c r="D381" s="81" t="s">
        <v>433</v>
      </c>
      <c r="E381" s="28">
        <v>1</v>
      </c>
      <c r="F381" s="29"/>
      <c r="G381" s="38"/>
      <c r="H381" s="30"/>
      <c r="I381" s="28"/>
      <c r="J381" s="31"/>
      <c r="K381" s="25"/>
      <c r="L381" s="22"/>
      <c r="M381" s="33">
        <v>449.47006099999999</v>
      </c>
      <c r="N381" s="33">
        <v>0</v>
      </c>
      <c r="O381" s="33">
        <v>514.52928571428595</v>
      </c>
      <c r="P381" s="33">
        <v>0</v>
      </c>
      <c r="Q381" s="44">
        <v>476.1</v>
      </c>
      <c r="R381" s="39">
        <v>0</v>
      </c>
      <c r="S381" s="25"/>
      <c r="T381" s="15"/>
      <c r="U381" s="22"/>
      <c r="V381" s="25"/>
      <c r="W381" s="15"/>
      <c r="X381" s="22"/>
      <c r="Y381" s="30">
        <v>3</v>
      </c>
      <c r="Z381" s="36">
        <f t="shared" si="10"/>
        <v>480.03311557142865</v>
      </c>
      <c r="AA381" s="37">
        <f t="shared" si="11"/>
        <v>0</v>
      </c>
      <c r="AB381" s="22"/>
      <c r="AC381" s="22"/>
      <c r="AMG381"/>
      <c r="AMH381"/>
      <c r="AMI381"/>
      <c r="AMJ381"/>
    </row>
    <row r="382" spans="1:1024" s="20" customFormat="1" ht="15.75" customHeight="1">
      <c r="A382" s="21">
        <v>363</v>
      </c>
      <c r="B382" s="22"/>
      <c r="C382" s="80" t="s">
        <v>437</v>
      </c>
      <c r="D382" s="81" t="s">
        <v>438</v>
      </c>
      <c r="E382" s="28">
        <v>1</v>
      </c>
      <c r="F382" s="29"/>
      <c r="G382" s="38"/>
      <c r="H382" s="30"/>
      <c r="I382" s="28"/>
      <c r="J382" s="31"/>
      <c r="K382" s="25"/>
      <c r="L382" s="22"/>
      <c r="M382" s="33">
        <v>18.881136000000001</v>
      </c>
      <c r="N382" s="33">
        <v>0</v>
      </c>
      <c r="O382" s="33">
        <v>21.6142857142857</v>
      </c>
      <c r="P382" s="33">
        <v>0</v>
      </c>
      <c r="Q382" s="44">
        <v>20</v>
      </c>
      <c r="R382" s="39">
        <v>0</v>
      </c>
      <c r="S382" s="25"/>
      <c r="T382" s="15"/>
      <c r="U382" s="22"/>
      <c r="V382" s="25"/>
      <c r="W382" s="15"/>
      <c r="X382" s="22"/>
      <c r="Y382" s="30">
        <v>3</v>
      </c>
      <c r="Z382" s="36">
        <f t="shared" si="10"/>
        <v>20.165140571428566</v>
      </c>
      <c r="AA382" s="37">
        <f t="shared" si="11"/>
        <v>0</v>
      </c>
      <c r="AB382" s="22"/>
      <c r="AC382" s="22"/>
      <c r="AMG382"/>
      <c r="AMH382"/>
      <c r="AMI382"/>
      <c r="AMJ382"/>
    </row>
    <row r="383" spans="1:1024" s="20" customFormat="1" ht="15.75" customHeight="1">
      <c r="A383" s="21">
        <v>364</v>
      </c>
      <c r="B383" s="22"/>
      <c r="C383" s="80" t="s">
        <v>439</v>
      </c>
      <c r="D383" s="81" t="s">
        <v>438</v>
      </c>
      <c r="E383" s="28">
        <v>1</v>
      </c>
      <c r="F383" s="29"/>
      <c r="G383" s="38"/>
      <c r="H383" s="30"/>
      <c r="I383" s="28"/>
      <c r="J383" s="31"/>
      <c r="K383" s="25"/>
      <c r="L383" s="22"/>
      <c r="M383" s="33">
        <v>22.478102</v>
      </c>
      <c r="N383" s="33">
        <v>0</v>
      </c>
      <c r="O383" s="33">
        <v>25.730714285714299</v>
      </c>
      <c r="P383" s="33">
        <v>0</v>
      </c>
      <c r="Q383" s="44">
        <v>23.81</v>
      </c>
      <c r="R383" s="39">
        <v>0</v>
      </c>
      <c r="S383" s="25"/>
      <c r="T383" s="15"/>
      <c r="U383" s="22"/>
      <c r="V383" s="25"/>
      <c r="W383" s="15"/>
      <c r="X383" s="22"/>
      <c r="Y383" s="30">
        <v>3</v>
      </c>
      <c r="Z383" s="36">
        <f t="shared" si="10"/>
        <v>24.006272095238099</v>
      </c>
      <c r="AA383" s="37">
        <f t="shared" si="11"/>
        <v>0</v>
      </c>
      <c r="AB383" s="22"/>
      <c r="AC383" s="22"/>
      <c r="AMG383"/>
      <c r="AMH383"/>
      <c r="AMI383"/>
      <c r="AMJ383"/>
    </row>
    <row r="384" spans="1:1024" s="20" customFormat="1" ht="15.75" customHeight="1">
      <c r="A384" s="21">
        <v>365</v>
      </c>
      <c r="B384" s="22"/>
      <c r="C384" s="80" t="s">
        <v>440</v>
      </c>
      <c r="D384" s="81" t="s">
        <v>438</v>
      </c>
      <c r="E384" s="28">
        <v>1</v>
      </c>
      <c r="F384" s="29"/>
      <c r="G384" s="38"/>
      <c r="H384" s="30"/>
      <c r="I384" s="28"/>
      <c r="J384" s="31"/>
      <c r="K384" s="25"/>
      <c r="L384" s="22"/>
      <c r="M384" s="33">
        <v>26.073111000000001</v>
      </c>
      <c r="N384" s="33">
        <v>0</v>
      </c>
      <c r="O384" s="33">
        <v>29.847142857142899</v>
      </c>
      <c r="P384" s="33">
        <v>0</v>
      </c>
      <c r="Q384" s="44">
        <v>27.62</v>
      </c>
      <c r="R384" s="39">
        <v>0</v>
      </c>
      <c r="S384" s="25"/>
      <c r="T384" s="15"/>
      <c r="U384" s="22"/>
      <c r="V384" s="25"/>
      <c r="W384" s="15"/>
      <c r="X384" s="22"/>
      <c r="Y384" s="30">
        <v>3</v>
      </c>
      <c r="Z384" s="36">
        <f t="shared" si="10"/>
        <v>27.846751285714301</v>
      </c>
      <c r="AA384" s="37">
        <f t="shared" si="11"/>
        <v>0</v>
      </c>
      <c r="AB384" s="22"/>
      <c r="AC384" s="22"/>
      <c r="AMG384"/>
      <c r="AMH384"/>
      <c r="AMI384"/>
      <c r="AMJ384"/>
    </row>
    <row r="385" spans="1:1024" s="20" customFormat="1" ht="15.75" customHeight="1">
      <c r="A385" s="21">
        <v>366</v>
      </c>
      <c r="B385" s="22"/>
      <c r="C385" s="80" t="s">
        <v>441</v>
      </c>
      <c r="D385" s="81" t="s">
        <v>438</v>
      </c>
      <c r="E385" s="28">
        <v>1</v>
      </c>
      <c r="F385" s="29"/>
      <c r="G385" s="38"/>
      <c r="H385" s="30"/>
      <c r="I385" s="28"/>
      <c r="J385" s="31"/>
      <c r="K385" s="25"/>
      <c r="L385" s="22"/>
      <c r="M385" s="33">
        <v>29.672034</v>
      </c>
      <c r="N385" s="33">
        <v>0</v>
      </c>
      <c r="O385" s="33">
        <v>33.963571428571399</v>
      </c>
      <c r="P385" s="33">
        <v>0</v>
      </c>
      <c r="Q385" s="44">
        <v>31.43</v>
      </c>
      <c r="R385" s="39">
        <v>0</v>
      </c>
      <c r="S385" s="25"/>
      <c r="T385" s="15"/>
      <c r="U385" s="22"/>
      <c r="V385" s="25"/>
      <c r="W385" s="15"/>
      <c r="X385" s="22"/>
      <c r="Y385" s="30">
        <v>3</v>
      </c>
      <c r="Z385" s="36">
        <f t="shared" si="10"/>
        <v>31.68853514285713</v>
      </c>
      <c r="AA385" s="37">
        <f t="shared" si="11"/>
        <v>0</v>
      </c>
      <c r="AB385" s="22"/>
      <c r="AC385" s="22"/>
      <c r="AMG385"/>
      <c r="AMH385"/>
      <c r="AMI385"/>
      <c r="AMJ385"/>
    </row>
    <row r="386" spans="1:1024" s="20" customFormat="1" ht="15.75" customHeight="1">
      <c r="A386" s="21">
        <v>367</v>
      </c>
      <c r="B386" s="22"/>
      <c r="C386" s="80" t="s">
        <v>442</v>
      </c>
      <c r="D386" s="81" t="s">
        <v>443</v>
      </c>
      <c r="E386" s="28">
        <v>1</v>
      </c>
      <c r="F386" s="29"/>
      <c r="G386" s="38"/>
      <c r="H386" s="30"/>
      <c r="I386" s="28"/>
      <c r="J386" s="31"/>
      <c r="K386" s="25"/>
      <c r="L386" s="22"/>
      <c r="M386" s="33">
        <v>359.57135199999999</v>
      </c>
      <c r="N386" s="33">
        <v>0</v>
      </c>
      <c r="O386" s="33">
        <v>411.61857142857201</v>
      </c>
      <c r="P386" s="33">
        <v>0</v>
      </c>
      <c r="Q386" s="44">
        <v>380.88</v>
      </c>
      <c r="R386" s="39">
        <v>0</v>
      </c>
      <c r="S386" s="25"/>
      <c r="T386" s="15"/>
      <c r="U386" s="22"/>
      <c r="V386" s="25"/>
      <c r="W386" s="15"/>
      <c r="X386" s="22"/>
      <c r="Y386" s="30">
        <v>3</v>
      </c>
      <c r="Z386" s="36">
        <f t="shared" si="10"/>
        <v>384.02330780952406</v>
      </c>
      <c r="AA386" s="37">
        <f t="shared" si="11"/>
        <v>0</v>
      </c>
      <c r="AB386" s="22"/>
      <c r="AC386" s="22"/>
      <c r="AMG386"/>
      <c r="AMH386"/>
      <c r="AMI386"/>
      <c r="AMJ386"/>
    </row>
    <row r="387" spans="1:1024" s="20" customFormat="1" ht="15.75" customHeight="1">
      <c r="A387" s="21">
        <v>368</v>
      </c>
      <c r="B387" s="22"/>
      <c r="C387" s="52" t="s">
        <v>444</v>
      </c>
      <c r="D387" s="63" t="s">
        <v>445</v>
      </c>
      <c r="E387" s="28">
        <v>1</v>
      </c>
      <c r="F387" s="29"/>
      <c r="G387" s="38"/>
      <c r="H387" s="30"/>
      <c r="I387" s="28"/>
      <c r="J387" s="31"/>
      <c r="K387" s="25"/>
      <c r="L387" s="22"/>
      <c r="M387" s="33">
        <v>359.57135199999999</v>
      </c>
      <c r="N387" s="33">
        <v>0</v>
      </c>
      <c r="O387" s="33">
        <v>411.61857142857201</v>
      </c>
      <c r="P387" s="33">
        <v>0</v>
      </c>
      <c r="Q387" s="44">
        <v>380.88</v>
      </c>
      <c r="R387" s="39">
        <v>0</v>
      </c>
      <c r="S387" s="25"/>
      <c r="T387" s="15"/>
      <c r="U387" s="22"/>
      <c r="V387" s="25"/>
      <c r="W387" s="15"/>
      <c r="X387" s="22"/>
      <c r="Y387" s="30">
        <v>3</v>
      </c>
      <c r="Z387" s="36">
        <f t="shared" si="10"/>
        <v>384.02330780952406</v>
      </c>
      <c r="AA387" s="37">
        <f t="shared" si="11"/>
        <v>0</v>
      </c>
      <c r="AB387" s="22"/>
      <c r="AC387" s="22"/>
      <c r="AMG387"/>
      <c r="AMH387"/>
      <c r="AMI387"/>
      <c r="AMJ387"/>
    </row>
    <row r="388" spans="1:1024" s="20" customFormat="1" ht="15.75" customHeight="1">
      <c r="A388" s="21">
        <v>369</v>
      </c>
      <c r="B388" s="22"/>
      <c r="C388" s="80" t="s">
        <v>446</v>
      </c>
      <c r="D388" s="81" t="s">
        <v>292</v>
      </c>
      <c r="E388" s="28">
        <v>1</v>
      </c>
      <c r="F388" s="29"/>
      <c r="G388" s="38"/>
      <c r="H388" s="30"/>
      <c r="I388" s="28"/>
      <c r="J388" s="31"/>
      <c r="K388" s="25"/>
      <c r="L388" s="22"/>
      <c r="M388" s="33">
        <v>426.559462</v>
      </c>
      <c r="N388" s="33">
        <v>0</v>
      </c>
      <c r="O388" s="33">
        <v>488.30071428571398</v>
      </c>
      <c r="P388" s="33">
        <v>0</v>
      </c>
      <c r="Q388" s="44">
        <v>451.83</v>
      </c>
      <c r="R388" s="39">
        <v>0</v>
      </c>
      <c r="S388" s="25"/>
      <c r="T388" s="15"/>
      <c r="U388" s="22"/>
      <c r="V388" s="25"/>
      <c r="W388" s="15"/>
      <c r="X388" s="22"/>
      <c r="Y388" s="30">
        <v>3</v>
      </c>
      <c r="Z388" s="36">
        <f t="shared" si="10"/>
        <v>455.56339209523799</v>
      </c>
      <c r="AA388" s="37">
        <f t="shared" si="11"/>
        <v>0</v>
      </c>
      <c r="AB388" s="22"/>
      <c r="AC388" s="22"/>
      <c r="AMG388"/>
      <c r="AMH388"/>
      <c r="AMI388"/>
      <c r="AMJ388"/>
    </row>
    <row r="389" spans="1:1024" s="20" customFormat="1" ht="15.75" customHeight="1">
      <c r="A389" s="21">
        <v>370</v>
      </c>
      <c r="B389" s="22"/>
      <c r="C389" s="80" t="s">
        <v>447</v>
      </c>
      <c r="D389" s="81" t="s">
        <v>292</v>
      </c>
      <c r="E389" s="28">
        <v>1</v>
      </c>
      <c r="F389" s="29"/>
      <c r="G389" s="38"/>
      <c r="H389" s="30"/>
      <c r="I389" s="28"/>
      <c r="J389" s="31"/>
      <c r="K389" s="25"/>
      <c r="L389" s="22"/>
      <c r="M389" s="33">
        <v>404.523642</v>
      </c>
      <c r="N389" s="33">
        <v>0</v>
      </c>
      <c r="O389" s="33">
        <v>463.08</v>
      </c>
      <c r="P389" s="33">
        <v>0</v>
      </c>
      <c r="Q389" s="44">
        <v>428.49</v>
      </c>
      <c r="R389" s="39">
        <v>0</v>
      </c>
      <c r="S389" s="25"/>
      <c r="T389" s="15"/>
      <c r="U389" s="22"/>
      <c r="V389" s="25"/>
      <c r="W389" s="15"/>
      <c r="X389" s="22"/>
      <c r="Y389" s="30">
        <v>3</v>
      </c>
      <c r="Z389" s="36">
        <f t="shared" si="10"/>
        <v>432.03121400000003</v>
      </c>
      <c r="AA389" s="37">
        <f t="shared" si="11"/>
        <v>0</v>
      </c>
      <c r="AB389" s="22"/>
      <c r="AC389" s="22"/>
      <c r="AMG389"/>
      <c r="AMH389"/>
      <c r="AMI389"/>
      <c r="AMJ389"/>
    </row>
    <row r="390" spans="1:1024" s="20" customFormat="1" ht="15.75" customHeight="1">
      <c r="A390" s="21">
        <v>371</v>
      </c>
      <c r="B390" s="22"/>
      <c r="C390" s="80" t="s">
        <v>448</v>
      </c>
      <c r="D390" s="81" t="s">
        <v>449</v>
      </c>
      <c r="E390" s="28">
        <v>1</v>
      </c>
      <c r="F390" s="29"/>
      <c r="G390" s="38"/>
      <c r="H390" s="30"/>
      <c r="I390" s="28"/>
      <c r="J390" s="31"/>
      <c r="K390" s="25"/>
      <c r="L390" s="22"/>
      <c r="M390" s="33">
        <v>224.72818100000001</v>
      </c>
      <c r="N390" s="33">
        <v>0</v>
      </c>
      <c r="O390" s="33">
        <v>257.25857142857097</v>
      </c>
      <c r="P390" s="33">
        <v>0</v>
      </c>
      <c r="Q390" s="44">
        <v>238.04</v>
      </c>
      <c r="R390" s="39">
        <v>0</v>
      </c>
      <c r="S390" s="25"/>
      <c r="T390" s="15"/>
      <c r="U390" s="22"/>
      <c r="V390" s="25"/>
      <c r="W390" s="15"/>
      <c r="X390" s="22"/>
      <c r="Y390" s="30">
        <v>3</v>
      </c>
      <c r="Z390" s="36">
        <f t="shared" si="10"/>
        <v>240.00891747619031</v>
      </c>
      <c r="AA390" s="37">
        <f t="shared" si="11"/>
        <v>0</v>
      </c>
      <c r="AB390" s="22"/>
      <c r="AC390" s="22"/>
      <c r="AMG390"/>
      <c r="AMH390"/>
      <c r="AMI390"/>
      <c r="AMJ390"/>
    </row>
    <row r="391" spans="1:1024" s="20" customFormat="1" ht="15.75" customHeight="1">
      <c r="A391" s="21">
        <v>372</v>
      </c>
      <c r="B391" s="22"/>
      <c r="C391" s="78" t="s">
        <v>450</v>
      </c>
      <c r="D391" s="60"/>
      <c r="E391" s="28"/>
      <c r="F391" s="51"/>
      <c r="G391" s="73"/>
      <c r="H391" s="30"/>
      <c r="I391" s="28"/>
      <c r="J391" s="31"/>
      <c r="K391" s="25"/>
      <c r="L391" s="22"/>
      <c r="M391" s="33"/>
      <c r="N391" s="33"/>
      <c r="O391" s="33"/>
      <c r="P391" s="33"/>
      <c r="Q391" s="34"/>
      <c r="R391" s="39"/>
      <c r="S391" s="25"/>
      <c r="T391" s="15"/>
      <c r="U391" s="22"/>
      <c r="V391" s="25"/>
      <c r="W391" s="15"/>
      <c r="X391" s="22"/>
      <c r="Y391" s="30">
        <v>3</v>
      </c>
      <c r="Z391" s="36">
        <f t="shared" si="10"/>
        <v>0</v>
      </c>
      <c r="AA391" s="37">
        <f t="shared" si="11"/>
        <v>0</v>
      </c>
      <c r="AB391" s="22"/>
      <c r="AC391" s="22"/>
      <c r="AMG391"/>
      <c r="AMH391"/>
      <c r="AMI391"/>
      <c r="AMJ391"/>
    </row>
    <row r="392" spans="1:1024" s="20" customFormat="1" ht="15.75" customHeight="1">
      <c r="A392" s="21">
        <v>373</v>
      </c>
      <c r="B392" s="22"/>
      <c r="C392" s="82" t="s">
        <v>451</v>
      </c>
      <c r="D392" s="63" t="s">
        <v>452</v>
      </c>
      <c r="E392" s="28">
        <v>1</v>
      </c>
      <c r="F392" s="29"/>
      <c r="G392" s="38"/>
      <c r="H392" s="30"/>
      <c r="I392" s="28"/>
      <c r="J392" s="31"/>
      <c r="K392" s="25"/>
      <c r="L392" s="22"/>
      <c r="M392" s="33">
        <v>1258.5114739999999</v>
      </c>
      <c r="N392" s="33">
        <v>0</v>
      </c>
      <c r="O392" s="33">
        <v>1440.6771428571401</v>
      </c>
      <c r="P392" s="33">
        <v>0</v>
      </c>
      <c r="Q392" s="44">
        <v>1333.08</v>
      </c>
      <c r="R392" s="39">
        <v>0</v>
      </c>
      <c r="S392" s="25"/>
      <c r="T392" s="15"/>
      <c r="U392" s="22"/>
      <c r="V392" s="25"/>
      <c r="W392" s="15"/>
      <c r="X392" s="22"/>
      <c r="Y392" s="30">
        <v>3</v>
      </c>
      <c r="Z392" s="36">
        <f t="shared" si="10"/>
        <v>1344.0895389523801</v>
      </c>
      <c r="AA392" s="37">
        <f t="shared" si="11"/>
        <v>0</v>
      </c>
      <c r="AB392" s="22"/>
      <c r="AC392" s="22"/>
      <c r="AMG392"/>
      <c r="AMH392"/>
      <c r="AMI392"/>
      <c r="AMJ392"/>
    </row>
    <row r="393" spans="1:1024" s="20" customFormat="1" ht="15.75" customHeight="1">
      <c r="A393" s="21">
        <v>374</v>
      </c>
      <c r="B393" s="22"/>
      <c r="C393" s="80" t="s">
        <v>453</v>
      </c>
      <c r="D393" s="63" t="s">
        <v>452</v>
      </c>
      <c r="E393" s="28">
        <v>1</v>
      </c>
      <c r="F393" s="29"/>
      <c r="G393" s="38"/>
      <c r="H393" s="30"/>
      <c r="I393" s="28"/>
      <c r="J393" s="31"/>
      <c r="K393" s="25"/>
      <c r="L393" s="22"/>
      <c r="M393" s="33">
        <v>898.94012199999997</v>
      </c>
      <c r="N393" s="33">
        <v>0</v>
      </c>
      <c r="O393" s="33">
        <v>1029.0585714285701</v>
      </c>
      <c r="P393" s="33">
        <v>0</v>
      </c>
      <c r="Q393" s="44">
        <v>952.2</v>
      </c>
      <c r="R393" s="39">
        <v>0</v>
      </c>
      <c r="S393" s="25"/>
      <c r="T393" s="15"/>
      <c r="U393" s="22"/>
      <c r="V393" s="25"/>
      <c r="W393" s="15"/>
      <c r="X393" s="22"/>
      <c r="Y393" s="30">
        <v>3</v>
      </c>
      <c r="Z393" s="36">
        <f t="shared" si="10"/>
        <v>960.06623114285674</v>
      </c>
      <c r="AA393" s="37">
        <f t="shared" si="11"/>
        <v>0</v>
      </c>
      <c r="AB393" s="22"/>
      <c r="AC393" s="22"/>
      <c r="AMG393"/>
      <c r="AMH393"/>
      <c r="AMI393"/>
      <c r="AMJ393"/>
    </row>
    <row r="394" spans="1:1024" s="20" customFormat="1" ht="15.75" customHeight="1">
      <c r="A394" s="21">
        <v>375</v>
      </c>
      <c r="B394" s="22"/>
      <c r="C394" s="80" t="s">
        <v>454</v>
      </c>
      <c r="D394" s="63" t="s">
        <v>452</v>
      </c>
      <c r="E394" s="28">
        <v>1</v>
      </c>
      <c r="F394" s="29"/>
      <c r="G394" s="38"/>
      <c r="H394" s="30"/>
      <c r="I394" s="28"/>
      <c r="J394" s="31"/>
      <c r="K394" s="25"/>
      <c r="L394" s="22"/>
      <c r="M394" s="33">
        <v>1438.299107</v>
      </c>
      <c r="N394" s="33">
        <v>0</v>
      </c>
      <c r="O394" s="33">
        <v>1646.48642857143</v>
      </c>
      <c r="P394" s="33">
        <v>0</v>
      </c>
      <c r="Q394" s="44">
        <v>1523.52</v>
      </c>
      <c r="R394" s="39">
        <v>0</v>
      </c>
      <c r="S394" s="25"/>
      <c r="T394" s="15"/>
      <c r="U394" s="22"/>
      <c r="V394" s="25"/>
      <c r="W394" s="15"/>
      <c r="X394" s="22"/>
      <c r="Y394" s="30">
        <v>3</v>
      </c>
      <c r="Z394" s="36">
        <f t="shared" si="10"/>
        <v>1536.1018451904765</v>
      </c>
      <c r="AA394" s="37">
        <f t="shared" si="11"/>
        <v>0</v>
      </c>
      <c r="AB394" s="22"/>
      <c r="AC394" s="22"/>
      <c r="AMG394"/>
      <c r="AMH394"/>
      <c r="AMI394"/>
      <c r="AMJ394"/>
    </row>
    <row r="395" spans="1:1024" s="20" customFormat="1" ht="15.75" customHeight="1">
      <c r="A395" s="21">
        <v>376</v>
      </c>
      <c r="B395" s="22"/>
      <c r="C395" s="80" t="s">
        <v>455</v>
      </c>
      <c r="D395" s="63" t="s">
        <v>452</v>
      </c>
      <c r="E395" s="28">
        <v>1</v>
      </c>
      <c r="F395" s="29"/>
      <c r="G395" s="38"/>
      <c r="H395" s="30"/>
      <c r="I395" s="28"/>
      <c r="J395" s="31"/>
      <c r="K395" s="25"/>
      <c r="L395" s="22"/>
      <c r="M395" s="33">
        <v>1348.410183</v>
      </c>
      <c r="N395" s="33">
        <v>0</v>
      </c>
      <c r="O395" s="33">
        <v>1543.58785714286</v>
      </c>
      <c r="P395" s="33">
        <v>0</v>
      </c>
      <c r="Q395" s="44">
        <v>1428.3</v>
      </c>
      <c r="R395" s="39">
        <v>0</v>
      </c>
      <c r="S395" s="25"/>
      <c r="T395" s="15"/>
      <c r="U395" s="22"/>
      <c r="V395" s="25"/>
      <c r="W395" s="15"/>
      <c r="X395" s="22"/>
      <c r="Y395" s="30">
        <v>3</v>
      </c>
      <c r="Z395" s="36">
        <f t="shared" si="10"/>
        <v>1440.0993467142869</v>
      </c>
      <c r="AA395" s="37">
        <f t="shared" si="11"/>
        <v>0</v>
      </c>
      <c r="AB395" s="22"/>
      <c r="AC395" s="22"/>
      <c r="AMG395"/>
      <c r="AMH395"/>
      <c r="AMI395"/>
      <c r="AMJ395"/>
    </row>
    <row r="396" spans="1:1024" s="20" customFormat="1" ht="15.75" customHeight="1">
      <c r="A396" s="21">
        <v>377</v>
      </c>
      <c r="B396" s="22"/>
      <c r="C396" s="80" t="s">
        <v>456</v>
      </c>
      <c r="D396" s="63" t="s">
        <v>452</v>
      </c>
      <c r="E396" s="28">
        <v>1</v>
      </c>
      <c r="F396" s="29"/>
      <c r="G396" s="38"/>
      <c r="H396" s="30"/>
      <c r="I396" s="28"/>
      <c r="J396" s="31"/>
      <c r="K396" s="25"/>
      <c r="L396" s="22"/>
      <c r="M396" s="33">
        <v>359.57135199999999</v>
      </c>
      <c r="N396" s="33">
        <v>0</v>
      </c>
      <c r="O396" s="33">
        <v>411.61857142857201</v>
      </c>
      <c r="P396" s="33">
        <v>0</v>
      </c>
      <c r="Q396" s="44">
        <v>380.88</v>
      </c>
      <c r="R396" s="39">
        <v>0</v>
      </c>
      <c r="S396" s="25"/>
      <c r="T396" s="15"/>
      <c r="U396" s="22"/>
      <c r="V396" s="25"/>
      <c r="W396" s="15"/>
      <c r="X396" s="22"/>
      <c r="Y396" s="30">
        <v>3</v>
      </c>
      <c r="Z396" s="36">
        <f t="shared" si="10"/>
        <v>384.02330780952406</v>
      </c>
      <c r="AA396" s="37">
        <f t="shared" si="11"/>
        <v>0</v>
      </c>
      <c r="AB396" s="22"/>
      <c r="AC396" s="22"/>
      <c r="AMG396"/>
      <c r="AMH396"/>
      <c r="AMI396"/>
      <c r="AMJ396"/>
    </row>
    <row r="397" spans="1:1024" s="20" customFormat="1" ht="15.75" customHeight="1">
      <c r="A397" s="21">
        <v>378</v>
      </c>
      <c r="B397" s="22"/>
      <c r="C397" s="80" t="s">
        <v>457</v>
      </c>
      <c r="D397" s="63" t="s">
        <v>452</v>
      </c>
      <c r="E397" s="28">
        <v>1</v>
      </c>
      <c r="F397" s="29"/>
      <c r="G397" s="38"/>
      <c r="H397" s="30"/>
      <c r="I397" s="28"/>
      <c r="J397" s="31"/>
      <c r="K397" s="25"/>
      <c r="L397" s="22"/>
      <c r="M397" s="33">
        <v>1348.410183</v>
      </c>
      <c r="N397" s="33">
        <v>0</v>
      </c>
      <c r="O397" s="33">
        <v>1543.58785714286</v>
      </c>
      <c r="P397" s="33">
        <v>0</v>
      </c>
      <c r="Q397" s="44">
        <v>1428.3</v>
      </c>
      <c r="R397" s="39">
        <v>0</v>
      </c>
      <c r="S397" s="25"/>
      <c r="T397" s="15"/>
      <c r="U397" s="22"/>
      <c r="V397" s="25"/>
      <c r="W397" s="15"/>
      <c r="X397" s="22"/>
      <c r="Y397" s="30">
        <v>3</v>
      </c>
      <c r="Z397" s="36">
        <f t="shared" si="10"/>
        <v>1440.0993467142869</v>
      </c>
      <c r="AA397" s="37">
        <f t="shared" si="11"/>
        <v>0</v>
      </c>
      <c r="AB397" s="22"/>
      <c r="AC397" s="22"/>
      <c r="AMG397"/>
      <c r="AMH397"/>
      <c r="AMI397"/>
      <c r="AMJ397"/>
    </row>
    <row r="398" spans="1:1024" s="20" customFormat="1" ht="15.75" customHeight="1">
      <c r="A398" s="21">
        <v>379</v>
      </c>
      <c r="B398" s="22"/>
      <c r="C398" s="80" t="s">
        <v>458</v>
      </c>
      <c r="D398" s="63" t="s">
        <v>452</v>
      </c>
      <c r="E398" s="28">
        <v>1</v>
      </c>
      <c r="F398" s="29"/>
      <c r="G398" s="38"/>
      <c r="H398" s="30"/>
      <c r="I398" s="28"/>
      <c r="J398" s="31"/>
      <c r="K398" s="25"/>
      <c r="L398" s="22"/>
      <c r="M398" s="33">
        <v>6112.7756079999999</v>
      </c>
      <c r="N398" s="33">
        <v>0</v>
      </c>
      <c r="O398" s="33">
        <v>6997.5764285714304</v>
      </c>
      <c r="P398" s="33">
        <v>0</v>
      </c>
      <c r="Q398" s="44">
        <v>6474.96</v>
      </c>
      <c r="R398" s="39">
        <v>0</v>
      </c>
      <c r="S398" s="25"/>
      <c r="T398" s="15"/>
      <c r="U398" s="22"/>
      <c r="V398" s="25"/>
      <c r="W398" s="15"/>
      <c r="X398" s="22"/>
      <c r="Y398" s="30">
        <v>3</v>
      </c>
      <c r="Z398" s="36">
        <f t="shared" si="10"/>
        <v>6528.4373455238101</v>
      </c>
      <c r="AA398" s="37">
        <f t="shared" si="11"/>
        <v>0</v>
      </c>
      <c r="AB398" s="22"/>
      <c r="AC398" s="22"/>
      <c r="AMG398"/>
      <c r="AMH398"/>
      <c r="AMI398"/>
      <c r="AMJ398"/>
    </row>
    <row r="399" spans="1:1024" s="20" customFormat="1" ht="15.75" customHeight="1">
      <c r="A399" s="21">
        <v>380</v>
      </c>
      <c r="B399" s="22"/>
      <c r="C399" s="83" t="s">
        <v>459</v>
      </c>
      <c r="D399" s="63" t="s">
        <v>460</v>
      </c>
      <c r="E399" s="28">
        <v>1</v>
      </c>
      <c r="F399" s="29"/>
      <c r="G399" s="38"/>
      <c r="H399" s="30"/>
      <c r="I399" s="28"/>
      <c r="J399" s="31"/>
      <c r="K399" s="25"/>
      <c r="L399" s="22"/>
      <c r="M399" s="33">
        <v>6112.7756079999999</v>
      </c>
      <c r="N399" s="33">
        <v>0</v>
      </c>
      <c r="O399" s="33">
        <v>6997.5764285714304</v>
      </c>
      <c r="P399" s="33">
        <v>0</v>
      </c>
      <c r="Q399" s="44">
        <v>6474.96</v>
      </c>
      <c r="R399" s="39">
        <v>0</v>
      </c>
      <c r="S399" s="25"/>
      <c r="T399" s="15"/>
      <c r="U399" s="22"/>
      <c r="V399" s="25"/>
      <c r="W399" s="15"/>
      <c r="X399" s="22"/>
      <c r="Y399" s="30">
        <v>3</v>
      </c>
      <c r="Z399" s="36">
        <f t="shared" si="10"/>
        <v>6528.4373455238101</v>
      </c>
      <c r="AA399" s="37">
        <f t="shared" si="11"/>
        <v>0</v>
      </c>
      <c r="AB399" s="22"/>
      <c r="AC399" s="22"/>
      <c r="AMG399"/>
      <c r="AMH399"/>
      <c r="AMI399"/>
      <c r="AMJ399"/>
    </row>
    <row r="400" spans="1:1024" s="20" customFormat="1" ht="15.75" customHeight="1">
      <c r="A400" s="21">
        <v>381</v>
      </c>
      <c r="B400" s="22"/>
      <c r="C400" s="83" t="s">
        <v>461</v>
      </c>
      <c r="D400" s="63" t="s">
        <v>452</v>
      </c>
      <c r="E400" s="28">
        <v>1</v>
      </c>
      <c r="F400" s="29"/>
      <c r="G400" s="38"/>
      <c r="H400" s="30"/>
      <c r="I400" s="28"/>
      <c r="J400" s="31"/>
      <c r="K400" s="25"/>
      <c r="L400" s="22"/>
      <c r="M400" s="33">
        <v>1797.878287</v>
      </c>
      <c r="N400" s="33">
        <v>0</v>
      </c>
      <c r="O400" s="33">
        <v>2058.1171428571402</v>
      </c>
      <c r="P400" s="33">
        <v>0</v>
      </c>
      <c r="Q400" s="44">
        <v>1904.4</v>
      </c>
      <c r="R400" s="39">
        <v>0</v>
      </c>
      <c r="S400" s="25"/>
      <c r="T400" s="15"/>
      <c r="U400" s="22"/>
      <c r="V400" s="25"/>
      <c r="W400" s="15"/>
      <c r="X400" s="22"/>
      <c r="Y400" s="30">
        <v>3</v>
      </c>
      <c r="Z400" s="36">
        <f t="shared" si="10"/>
        <v>1920.1318099523803</v>
      </c>
      <c r="AA400" s="37">
        <f t="shared" si="11"/>
        <v>0</v>
      </c>
      <c r="AB400" s="22"/>
      <c r="AC400" s="22"/>
      <c r="AMG400"/>
      <c r="AMH400"/>
      <c r="AMI400"/>
      <c r="AMJ400"/>
    </row>
    <row r="401" spans="1:1024" s="20" customFormat="1" ht="15.75" customHeight="1">
      <c r="A401" s="21">
        <v>382</v>
      </c>
      <c r="B401" s="22"/>
      <c r="C401" s="80" t="s">
        <v>462</v>
      </c>
      <c r="D401" s="63" t="s">
        <v>452</v>
      </c>
      <c r="E401" s="28">
        <v>1</v>
      </c>
      <c r="F401" s="29"/>
      <c r="G401" s="38"/>
      <c r="H401" s="30"/>
      <c r="I401" s="28"/>
      <c r="J401" s="31"/>
      <c r="K401" s="25"/>
      <c r="L401" s="22"/>
      <c r="M401" s="33">
        <v>2427.1379379999998</v>
      </c>
      <c r="N401" s="33">
        <v>0</v>
      </c>
      <c r="O401" s="33">
        <v>2778.4557142857102</v>
      </c>
      <c r="P401" s="33">
        <v>0</v>
      </c>
      <c r="Q401" s="44">
        <v>2570.94</v>
      </c>
      <c r="R401" s="39">
        <v>0</v>
      </c>
      <c r="S401" s="25"/>
      <c r="T401" s="15"/>
      <c r="U401" s="22"/>
      <c r="V401" s="25"/>
      <c r="W401" s="15"/>
      <c r="X401" s="22"/>
      <c r="Y401" s="30">
        <v>3</v>
      </c>
      <c r="Z401" s="36">
        <f t="shared" si="10"/>
        <v>2592.177884095237</v>
      </c>
      <c r="AA401" s="37">
        <f t="shared" si="11"/>
        <v>0</v>
      </c>
      <c r="AB401" s="22"/>
      <c r="AC401" s="22"/>
      <c r="AMG401"/>
      <c r="AMH401"/>
      <c r="AMI401"/>
      <c r="AMJ401"/>
    </row>
    <row r="402" spans="1:1024" s="20" customFormat="1" ht="15.75" customHeight="1">
      <c r="A402" s="21">
        <v>383</v>
      </c>
      <c r="B402" s="22"/>
      <c r="C402" s="80" t="s">
        <v>463</v>
      </c>
      <c r="D402" s="63" t="s">
        <v>452</v>
      </c>
      <c r="E402" s="28">
        <v>1</v>
      </c>
      <c r="F402" s="29"/>
      <c r="G402" s="38"/>
      <c r="H402" s="30"/>
      <c r="I402" s="28"/>
      <c r="J402" s="31"/>
      <c r="K402" s="25"/>
      <c r="L402" s="22"/>
      <c r="M402" s="33">
        <v>1618.08674</v>
      </c>
      <c r="N402" s="33">
        <v>0</v>
      </c>
      <c r="O402" s="33">
        <v>1852.2957142857099</v>
      </c>
      <c r="P402" s="33">
        <v>0</v>
      </c>
      <c r="Q402" s="44">
        <v>1713.96</v>
      </c>
      <c r="R402" s="39">
        <v>0</v>
      </c>
      <c r="S402" s="25"/>
      <c r="T402" s="15"/>
      <c r="U402" s="22"/>
      <c r="V402" s="25"/>
      <c r="W402" s="15"/>
      <c r="X402" s="22"/>
      <c r="Y402" s="30">
        <v>3</v>
      </c>
      <c r="Z402" s="36">
        <f t="shared" si="10"/>
        <v>1728.11415142857</v>
      </c>
      <c r="AA402" s="37">
        <f t="shared" si="11"/>
        <v>0</v>
      </c>
      <c r="AB402" s="22"/>
      <c r="AC402" s="22"/>
      <c r="AMG402"/>
      <c r="AMH402"/>
      <c r="AMI402"/>
      <c r="AMJ402"/>
    </row>
    <row r="403" spans="1:1024" s="20" customFormat="1" ht="15.75" customHeight="1">
      <c r="A403" s="21">
        <v>384</v>
      </c>
      <c r="B403" s="22"/>
      <c r="C403" s="80" t="s">
        <v>464</v>
      </c>
      <c r="D403" s="63" t="s">
        <v>452</v>
      </c>
      <c r="E403" s="28">
        <v>1</v>
      </c>
      <c r="F403" s="29"/>
      <c r="G403" s="38"/>
      <c r="H403" s="30"/>
      <c r="I403" s="28"/>
      <c r="J403" s="31"/>
      <c r="K403" s="25"/>
      <c r="L403" s="22"/>
      <c r="M403" s="33">
        <v>898.94012199999997</v>
      </c>
      <c r="N403" s="33">
        <v>0</v>
      </c>
      <c r="O403" s="33">
        <v>1029.0585714285701</v>
      </c>
      <c r="P403" s="33">
        <v>0</v>
      </c>
      <c r="Q403" s="44">
        <v>952.2</v>
      </c>
      <c r="R403" s="39">
        <v>0</v>
      </c>
      <c r="S403" s="25"/>
      <c r="T403" s="15"/>
      <c r="U403" s="22"/>
      <c r="V403" s="25"/>
      <c r="W403" s="15"/>
      <c r="X403" s="22"/>
      <c r="Y403" s="30">
        <v>3</v>
      </c>
      <c r="Z403" s="36">
        <f t="shared" si="10"/>
        <v>960.06623114285674</v>
      </c>
      <c r="AA403" s="37">
        <f t="shared" si="11"/>
        <v>0</v>
      </c>
      <c r="AB403" s="22"/>
      <c r="AC403" s="22"/>
      <c r="AMG403"/>
      <c r="AMH403"/>
      <c r="AMI403"/>
      <c r="AMJ403"/>
    </row>
    <row r="404" spans="1:1024" ht="15.75" customHeight="1">
      <c r="A404" s="84"/>
      <c r="B404" s="85"/>
      <c r="C404" s="3" t="s">
        <v>465</v>
      </c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86"/>
      <c r="T404" s="86"/>
      <c r="U404" s="86"/>
      <c r="V404" s="86"/>
      <c r="W404" s="86"/>
      <c r="X404" s="86"/>
      <c r="Y404" s="86"/>
      <c r="Z404" s="87">
        <f>SUM(Z21:Z403)</f>
        <v>2672197.7503872057</v>
      </c>
      <c r="AA404" s="103">
        <f>SUM(AA21:AA403)</f>
        <v>4113716.731747732</v>
      </c>
      <c r="AB404" s="87"/>
      <c r="AC404" s="87"/>
    </row>
    <row r="405" spans="1:1024" ht="13.5" customHeight="1">
      <c r="C405" s="88"/>
      <c r="D405" s="88"/>
      <c r="E405" s="88"/>
      <c r="F405" s="88"/>
      <c r="G405" s="88"/>
      <c r="H405" s="88"/>
      <c r="I405" s="88"/>
      <c r="J405" s="88"/>
      <c r="K405" s="88"/>
      <c r="L405" s="88"/>
      <c r="M405" s="88"/>
      <c r="N405" s="88"/>
      <c r="O405" s="88"/>
      <c r="P405" s="88"/>
      <c r="Q405" s="88"/>
      <c r="R405" s="88"/>
      <c r="S405" s="88"/>
      <c r="T405" s="88"/>
      <c r="U405" s="88"/>
      <c r="V405" s="88"/>
      <c r="W405" s="88"/>
      <c r="X405" s="88"/>
      <c r="Y405" s="88"/>
      <c r="Z405" s="88"/>
      <c r="AA405" s="89"/>
      <c r="AB405" s="90"/>
    </row>
    <row r="406" spans="1:1024" s="91" customFormat="1" ht="13.5" customHeight="1">
      <c r="C406" s="91" t="s">
        <v>466</v>
      </c>
      <c r="AMG406"/>
      <c r="AMH406"/>
      <c r="AMI406"/>
      <c r="AMJ406"/>
    </row>
    <row r="407" spans="1:1024" s="91" customFormat="1" ht="15" customHeight="1">
      <c r="C407" s="92"/>
      <c r="X407" s="93"/>
      <c r="AMG407"/>
      <c r="AMH407"/>
      <c r="AMI407"/>
      <c r="AMJ407"/>
    </row>
    <row r="408" spans="1:1024" s="91" customFormat="1" ht="15" customHeight="1">
      <c r="C408" s="92"/>
      <c r="AMG408"/>
      <c r="AMH408"/>
      <c r="AMI408"/>
      <c r="AMJ408"/>
    </row>
    <row r="409" spans="1:1024" s="91" customFormat="1" ht="15" customHeight="1">
      <c r="C409" s="92"/>
      <c r="AMG409"/>
      <c r="AMH409"/>
      <c r="AMI409"/>
      <c r="AMJ409"/>
    </row>
    <row r="410" spans="1:1024" s="91" customFormat="1" ht="15" customHeight="1">
      <c r="C410" s="92"/>
      <c r="AMG410"/>
      <c r="AMH410"/>
      <c r="AMI410"/>
      <c r="AMJ410"/>
    </row>
    <row r="411" spans="1:1024" s="91" customFormat="1" ht="15" customHeight="1">
      <c r="C411" s="92"/>
      <c r="AMG411"/>
      <c r="AMH411"/>
      <c r="AMI411"/>
      <c r="AMJ411"/>
    </row>
    <row r="412" spans="1:1024" s="91" customFormat="1" ht="15" customHeight="1">
      <c r="C412" s="92"/>
      <c r="AMG412"/>
      <c r="AMH412"/>
      <c r="AMI412"/>
      <c r="AMJ412"/>
    </row>
    <row r="413" spans="1:1024" s="91" customFormat="1" ht="15" customHeight="1">
      <c r="C413" s="92"/>
      <c r="AMG413"/>
      <c r="AMH413"/>
      <c r="AMI413"/>
      <c r="AMJ413"/>
    </row>
    <row r="414" spans="1:1024" ht="13.5" customHeight="1"/>
    <row r="415" spans="1:1024" ht="13.5" customHeight="1">
      <c r="C415" s="94" t="s">
        <v>467</v>
      </c>
    </row>
    <row r="416" spans="1:1024" ht="13.5" customHeight="1"/>
    <row r="417" spans="3:29">
      <c r="C417" s="95"/>
      <c r="D417" s="96"/>
      <c r="E417" s="96"/>
      <c r="F417" s="96"/>
      <c r="G417" s="2" t="s">
        <v>468</v>
      </c>
      <c r="H417" s="2"/>
      <c r="I417" s="2"/>
      <c r="J417" s="2"/>
      <c r="K417" s="2"/>
      <c r="L417" s="98"/>
      <c r="M417" s="97"/>
      <c r="N417" s="97"/>
      <c r="O417" s="97"/>
      <c r="P417" s="97"/>
      <c r="Q417" s="97"/>
      <c r="R417" s="97"/>
      <c r="U417" s="2"/>
      <c r="V417" s="2"/>
      <c r="W417" s="2"/>
      <c r="X417" s="2"/>
      <c r="Y417" s="2"/>
      <c r="Z417" s="2"/>
      <c r="AA417" s="2"/>
      <c r="AB417" s="99"/>
      <c r="AC417" s="100"/>
    </row>
    <row r="418" spans="3:29">
      <c r="C418" s="101" t="s">
        <v>469</v>
      </c>
      <c r="D418" s="96"/>
      <c r="E418" s="96"/>
      <c r="F418" s="96"/>
      <c r="G418" s="1" t="s">
        <v>470</v>
      </c>
      <c r="H418" s="1"/>
      <c r="I418" s="1"/>
      <c r="J418" s="1"/>
      <c r="K418" s="1"/>
      <c r="M418" s="101"/>
      <c r="N418" s="101"/>
      <c r="O418" s="101"/>
      <c r="P418" s="101"/>
      <c r="Q418" s="101"/>
      <c r="R418" s="101"/>
      <c r="U418" s="1" t="s">
        <v>471</v>
      </c>
      <c r="V418" s="1"/>
      <c r="W418" s="1"/>
      <c r="X418" s="1"/>
      <c r="Y418" s="1"/>
      <c r="Z418" s="1"/>
      <c r="AA418" s="1"/>
      <c r="AB418" s="99"/>
    </row>
    <row r="419" spans="3:29">
      <c r="C419" s="99"/>
    </row>
    <row r="420" spans="3:29">
      <c r="C420" s="94" t="s">
        <v>472</v>
      </c>
    </row>
    <row r="421" spans="3:29">
      <c r="U421" s="98"/>
    </row>
    <row r="422" spans="3:29">
      <c r="C422" s="95"/>
      <c r="D422" s="96"/>
      <c r="E422" s="96"/>
      <c r="F422" s="96"/>
      <c r="G422" s="2" t="s">
        <v>473</v>
      </c>
      <c r="H422" s="2"/>
      <c r="I422" s="2"/>
      <c r="J422" s="2"/>
      <c r="K422" s="2"/>
      <c r="L422" s="98"/>
      <c r="M422" s="97"/>
      <c r="N422" s="97"/>
      <c r="O422" s="97"/>
      <c r="P422" s="97"/>
      <c r="Q422" s="97"/>
      <c r="R422" s="97"/>
      <c r="U422" s="2" t="s">
        <v>474</v>
      </c>
      <c r="V422" s="2"/>
      <c r="W422" s="2"/>
      <c r="X422" s="2"/>
      <c r="Y422" s="2"/>
      <c r="Z422" s="2"/>
      <c r="AA422" s="2"/>
      <c r="AB422" s="99"/>
    </row>
    <row r="423" spans="3:29">
      <c r="C423" s="101" t="s">
        <v>469</v>
      </c>
      <c r="D423" s="96"/>
      <c r="E423" s="96"/>
      <c r="F423" s="96"/>
      <c r="G423" s="1" t="s">
        <v>470</v>
      </c>
      <c r="H423" s="1"/>
      <c r="I423" s="1"/>
      <c r="J423" s="1"/>
      <c r="K423" s="1"/>
      <c r="M423" s="101"/>
      <c r="N423" s="101"/>
      <c r="O423" s="101"/>
      <c r="P423" s="101"/>
      <c r="Q423" s="101"/>
      <c r="R423" s="101"/>
      <c r="U423" s="1" t="s">
        <v>471</v>
      </c>
      <c r="V423" s="1"/>
      <c r="W423" s="1"/>
      <c r="X423" s="1"/>
      <c r="Y423" s="1"/>
      <c r="Z423" s="1"/>
      <c r="AA423" s="1"/>
      <c r="AB423" s="99"/>
    </row>
  </sheetData>
  <autoFilter ref="A19:AC404"/>
  <mergeCells count="41">
    <mergeCell ref="G422:K422"/>
    <mergeCell ref="U422:AA422"/>
    <mergeCell ref="G423:K423"/>
    <mergeCell ref="U423:AA423"/>
    <mergeCell ref="C149:H149"/>
    <mergeCell ref="C404:R404"/>
    <mergeCell ref="G417:K417"/>
    <mergeCell ref="U417:AA417"/>
    <mergeCell ref="G418:K418"/>
    <mergeCell ref="U418:AA418"/>
    <mergeCell ref="V16:X16"/>
    <mergeCell ref="M17:N17"/>
    <mergeCell ref="O17:P17"/>
    <mergeCell ref="Q17:R17"/>
    <mergeCell ref="C148:H148"/>
    <mergeCell ref="H16:H18"/>
    <mergeCell ref="I16:I18"/>
    <mergeCell ref="J16:J18"/>
    <mergeCell ref="M16:R16"/>
    <mergeCell ref="S16:U16"/>
    <mergeCell ref="D11:AC11"/>
    <mergeCell ref="D12:AC12"/>
    <mergeCell ref="D13:AC13"/>
    <mergeCell ref="A15:A18"/>
    <mergeCell ref="B15:B18"/>
    <mergeCell ref="C15:C18"/>
    <mergeCell ref="D15:D18"/>
    <mergeCell ref="E15:E18"/>
    <mergeCell ref="F15:J15"/>
    <mergeCell ref="K15:K18"/>
    <mergeCell ref="L15:L18"/>
    <mergeCell ref="M15:R15"/>
    <mergeCell ref="Y15:Y18"/>
    <mergeCell ref="Z15:AA17"/>
    <mergeCell ref="AB15:AC17"/>
    <mergeCell ref="F16:G17"/>
    <mergeCell ref="C5:AC5"/>
    <mergeCell ref="D7:AC7"/>
    <mergeCell ref="D8:AC8"/>
    <mergeCell ref="D9:AC9"/>
    <mergeCell ref="D10:AC10"/>
  </mergeCells>
  <pageMargins left="0.235416666666667" right="0" top="0.39305555555555599" bottom="0.39305555555555599" header="0.51180555555555496" footer="0.51180555555555496"/>
  <pageSetup paperSize="9" scale="34" firstPageNumber="0" fitToHeight="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1291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15</cp:revision>
  <cp:lastPrinted>2019-08-27T09:04:00Z</cp:lastPrinted>
  <dcterms:created xsi:type="dcterms:W3CDTF">1996-10-08T23:32:00Z</dcterms:created>
  <dcterms:modified xsi:type="dcterms:W3CDTF">2021-11-26T12:46:55Z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  <property fmtid="{D5CDD505-2E9C-101B-9397-08002B2CF9AE}" pid="3" name="KSOProductBuildVer">
    <vt:lpwstr>1049-10.1.0.5795</vt:lpwstr>
  </property>
</Properties>
</file>